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sa.moreno\Documents\2021\Cifras_2021\"/>
    </mc:Choice>
  </mc:AlternateContent>
  <bookViews>
    <workbookView xWindow="0" yWindow="0" windowWidth="20490" windowHeight="7155" firstSheet="9" activeTab="9"/>
  </bookViews>
  <sheets>
    <sheet name="Aguacate" sheetId="1" r:id="rId1"/>
    <sheet name="Arroz" sheetId="2" r:id="rId2"/>
    <sheet name="Cacao" sheetId="3" r:id="rId3"/>
    <sheet name="Banano" sheetId="15" r:id="rId4"/>
    <sheet name="Caña_miel" sheetId="16" r:id="rId5"/>
    <sheet name="Cña_panelera" sheetId="17" r:id="rId6"/>
    <sheet name="Caucho" sheetId="18" r:id="rId7"/>
    <sheet name="Cafe" sheetId="4" r:id="rId8"/>
    <sheet name="Maiz_Tecnificado" sheetId="5" r:id="rId9"/>
    <sheet name="Maiz_Tradiconal" sheetId="6" r:id="rId10"/>
    <sheet name="Maracuya" sheetId="7" r:id="rId11"/>
    <sheet name="Palma" sheetId="8" r:id="rId12"/>
    <sheet name="Papaya" sheetId="9" r:id="rId13"/>
    <sheet name="Piña" sheetId="10" r:id="rId14"/>
    <sheet name="Platano" sheetId="11" r:id="rId15"/>
    <sheet name="Sabila" sheetId="12" r:id="rId16"/>
    <sheet name="Soya" sheetId="13" r:id="rId17"/>
    <sheet name="Hoja1" sheetId="19" r:id="rId18"/>
    <sheet name="Yuca" sheetId="14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8" l="1"/>
  <c r="E11" i="17"/>
  <c r="E8" i="16"/>
  <c r="E3" i="15"/>
  <c r="E21" i="14"/>
  <c r="E3" i="13"/>
  <c r="E5" i="12"/>
  <c r="E20" i="11"/>
  <c r="E14" i="10"/>
  <c r="E10" i="9"/>
  <c r="E11" i="8"/>
  <c r="E12" i="7"/>
  <c r="E28" i="6"/>
  <c r="E10" i="5"/>
  <c r="E12" i="4"/>
  <c r="E15" i="3"/>
  <c r="I16" i="2"/>
  <c r="H16" i="2"/>
  <c r="G16" i="2"/>
  <c r="F16" i="2"/>
  <c r="E16" i="2"/>
  <c r="D16" i="2"/>
  <c r="C16" i="2"/>
  <c r="E11" i="1"/>
</calcChain>
</file>

<file path=xl/sharedStrings.xml><?xml version="1.0" encoding="utf-8"?>
<sst xmlns="http://schemas.openxmlformats.org/spreadsheetml/2006/main" count="641" uniqueCount="61">
  <si>
    <t>DEPARTAMENTO</t>
  </si>
  <si>
    <t>MUNICIPIO</t>
  </si>
  <si>
    <t>CULTIVO</t>
  </si>
  <si>
    <t>AÑO</t>
  </si>
  <si>
    <t>PERIODO</t>
  </si>
  <si>
    <t>Área Sembrada
(ha)</t>
  </si>
  <si>
    <t>CASANARE</t>
  </si>
  <si>
    <t>AGUAZUL</t>
  </si>
  <si>
    <t>AGUACATE</t>
  </si>
  <si>
    <t>CHAMEZA</t>
  </si>
  <si>
    <t>LA SALINA</t>
  </si>
  <si>
    <t>MONTERREY</t>
  </si>
  <si>
    <t>NUNCHIA</t>
  </si>
  <si>
    <t>RECETOR</t>
  </si>
  <si>
    <t>SABANALARGA</t>
  </si>
  <si>
    <t>SACAMA</t>
  </si>
  <si>
    <t>TAMARA</t>
  </si>
  <si>
    <t>Casanare</t>
  </si>
  <si>
    <t>Yopal</t>
  </si>
  <si>
    <t>Aguazul</t>
  </si>
  <si>
    <t>Hato corozal</t>
  </si>
  <si>
    <t>Maní</t>
  </si>
  <si>
    <t>Nunchía</t>
  </si>
  <si>
    <t>Orocue</t>
  </si>
  <si>
    <t>Paz de Ariporo</t>
  </si>
  <si>
    <t>Pore</t>
  </si>
  <si>
    <t>San Luis de palenque</t>
  </si>
  <si>
    <t>Tauramena</t>
  </si>
  <si>
    <t>Trinidad</t>
  </si>
  <si>
    <t>Villanueva</t>
  </si>
  <si>
    <r>
      <t>Otros municipios</t>
    </r>
    <r>
      <rPr>
        <vertAlign val="superscript"/>
        <sz val="9"/>
        <rFont val="Segoe UI"/>
        <family val="2"/>
      </rPr>
      <t>3</t>
    </r>
  </si>
  <si>
    <t>Municipio</t>
  </si>
  <si>
    <t>Área sembrada (ha)</t>
  </si>
  <si>
    <t>CACAO</t>
  </si>
  <si>
    <t>MANI</t>
  </si>
  <si>
    <t>OROCUE</t>
  </si>
  <si>
    <t>PAZ DE ARIPORO</t>
  </si>
  <si>
    <t>PORE</t>
  </si>
  <si>
    <t>SAN LUIS DE PALENQUE</t>
  </si>
  <si>
    <t>TAURAMENA</t>
  </si>
  <si>
    <t>VILLANUEVA</t>
  </si>
  <si>
    <t>YOPAL</t>
  </si>
  <si>
    <t>CAFE</t>
  </si>
  <si>
    <t>MAIZ TECNIFICADO</t>
  </si>
  <si>
    <t>2019A</t>
  </si>
  <si>
    <t>2019B</t>
  </si>
  <si>
    <t>MAIZ TRADICIONAL</t>
  </si>
  <si>
    <t>HATO COROZAL</t>
  </si>
  <si>
    <t>MARACUYA</t>
  </si>
  <si>
    <t>TRINIDAD</t>
  </si>
  <si>
    <t>PALMA DE ACEITE</t>
  </si>
  <si>
    <t>PAPAYA</t>
  </si>
  <si>
    <t>PIÑA</t>
  </si>
  <si>
    <t>PLATANO</t>
  </si>
  <si>
    <t>SABILA</t>
  </si>
  <si>
    <t>SOYA</t>
  </si>
  <si>
    <t>YUCA</t>
  </si>
  <si>
    <t>BANANO</t>
  </si>
  <si>
    <t>CAÑA MIEL</t>
  </si>
  <si>
    <t>CAÑA PANELERA</t>
  </si>
  <si>
    <t>CAUCHO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</si>
</sst>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Segoe UI"/>
      <family val="2"/>
    </font>
    <font>
      <sz val="9"/>
      <name val="Segoe UI"/>
      <family val="2"/>
    </font>
    <font>
      <vertAlign val="superscript"/>
      <sz val="9"/>
      <name val="Segoe U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 applyProtection="1">
      <alignment horizontal="left"/>
    </xf>
    <xf numFmtId="3" fontId="10" fillId="0" borderId="6" xfId="1" applyNumberFormat="1" applyFont="1" applyFill="1" applyBorder="1" applyAlignment="1"/>
    <xf numFmtId="3" fontId="10" fillId="0" borderId="7" xfId="1" applyNumberFormat="1" applyFont="1" applyFill="1" applyBorder="1" applyAlignment="1"/>
    <xf numFmtId="3" fontId="10" fillId="0" borderId="8" xfId="1" applyNumberFormat="1" applyFont="1" applyFill="1" applyBorder="1" applyAlignment="1"/>
    <xf numFmtId="164" fontId="10" fillId="3" borderId="10" xfId="0" applyNumberFormat="1" applyFont="1" applyFill="1" applyBorder="1" applyAlignment="1" applyProtection="1">
      <alignment horizontal="left"/>
    </xf>
    <xf numFmtId="3" fontId="10" fillId="3" borderId="10" xfId="1" applyNumberFormat="1" applyFont="1" applyFill="1" applyBorder="1" applyAlignment="1"/>
    <xf numFmtId="3" fontId="10" fillId="3" borderId="0" xfId="1" applyNumberFormat="1" applyFont="1" applyFill="1" applyBorder="1" applyAlignment="1"/>
    <xf numFmtId="3" fontId="10" fillId="3" borderId="11" xfId="1" applyNumberFormat="1" applyFont="1" applyFill="1" applyBorder="1" applyAlignment="1"/>
    <xf numFmtId="164" fontId="10" fillId="0" borderId="10" xfId="0" applyNumberFormat="1" applyFont="1" applyFill="1" applyBorder="1" applyAlignment="1" applyProtection="1">
      <alignment horizontal="left"/>
    </xf>
    <xf numFmtId="3" fontId="10" fillId="0" borderId="10" xfId="1" applyNumberFormat="1" applyFont="1" applyFill="1" applyBorder="1" applyAlignment="1"/>
    <xf numFmtId="3" fontId="10" fillId="0" borderId="0" xfId="1" applyNumberFormat="1" applyFont="1" applyFill="1" applyBorder="1" applyAlignment="1"/>
    <xf numFmtId="3" fontId="10" fillId="0" borderId="11" xfId="1" applyNumberFormat="1" applyFont="1" applyFill="1" applyBorder="1" applyAlignment="1"/>
    <xf numFmtId="0" fontId="9" fillId="0" borderId="1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3" fontId="2" fillId="0" borderId="13" xfId="0" applyNumberFormat="1" applyFont="1" applyBorder="1"/>
    <xf numFmtId="3" fontId="2" fillId="0" borderId="14" xfId="0" applyNumberFormat="1" applyFont="1" applyBorder="1"/>
    <xf numFmtId="0" fontId="6" fillId="0" borderId="1" xfId="3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4">
    <cellStyle name="Millares 2 2 2" xfId="3"/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9" sqref="C19"/>
    </sheetView>
  </sheetViews>
  <sheetFormatPr baseColWidth="10" defaultRowHeight="15" x14ac:dyDescent="0.25"/>
  <cols>
    <col min="1" max="1" width="13.42578125" customWidth="1"/>
  </cols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x14ac:dyDescent="0.25">
      <c r="A2" s="3" t="s">
        <v>6</v>
      </c>
      <c r="B2" s="3" t="s">
        <v>7</v>
      </c>
      <c r="C2" s="4" t="s">
        <v>8</v>
      </c>
      <c r="D2" s="3">
        <v>2019</v>
      </c>
      <c r="E2" s="5">
        <v>10</v>
      </c>
    </row>
    <row r="3" spans="1:5" x14ac:dyDescent="0.25">
      <c r="A3" s="3" t="s">
        <v>6</v>
      </c>
      <c r="B3" s="3" t="s">
        <v>9</v>
      </c>
      <c r="C3" s="4" t="s">
        <v>8</v>
      </c>
      <c r="D3" s="3">
        <v>2019</v>
      </c>
      <c r="E3" s="5">
        <v>5.5</v>
      </c>
    </row>
    <row r="4" spans="1:5" x14ac:dyDescent="0.25">
      <c r="A4" s="3" t="s">
        <v>6</v>
      </c>
      <c r="B4" s="3" t="s">
        <v>10</v>
      </c>
      <c r="C4" s="4" t="s">
        <v>8</v>
      </c>
      <c r="D4" s="3">
        <v>2019</v>
      </c>
      <c r="E4" s="5">
        <v>25</v>
      </c>
    </row>
    <row r="5" spans="1:5" x14ac:dyDescent="0.25">
      <c r="A5" s="3" t="s">
        <v>6</v>
      </c>
      <c r="B5" s="3" t="s">
        <v>11</v>
      </c>
      <c r="C5" s="4" t="s">
        <v>8</v>
      </c>
      <c r="D5" s="3">
        <v>2019</v>
      </c>
      <c r="E5" s="5">
        <v>159</v>
      </c>
    </row>
    <row r="6" spans="1:5" x14ac:dyDescent="0.25">
      <c r="A6" s="3" t="s">
        <v>6</v>
      </c>
      <c r="B6" s="3" t="s">
        <v>12</v>
      </c>
      <c r="C6" s="4" t="s">
        <v>8</v>
      </c>
      <c r="D6" s="3">
        <v>2019</v>
      </c>
      <c r="E6" s="5">
        <v>12</v>
      </c>
    </row>
    <row r="7" spans="1:5" x14ac:dyDescent="0.25">
      <c r="A7" s="3" t="s">
        <v>6</v>
      </c>
      <c r="B7" s="3" t="s">
        <v>13</v>
      </c>
      <c r="C7" s="4" t="s">
        <v>8</v>
      </c>
      <c r="D7" s="3">
        <v>2019</v>
      </c>
      <c r="E7" s="5">
        <v>6</v>
      </c>
    </row>
    <row r="8" spans="1:5" ht="22.5" x14ac:dyDescent="0.25">
      <c r="A8" s="3" t="s">
        <v>6</v>
      </c>
      <c r="B8" s="3" t="s">
        <v>14</v>
      </c>
      <c r="C8" s="4" t="s">
        <v>8</v>
      </c>
      <c r="D8" s="3">
        <v>2019</v>
      </c>
      <c r="E8" s="5">
        <v>27</v>
      </c>
    </row>
    <row r="9" spans="1:5" x14ac:dyDescent="0.25">
      <c r="A9" s="3" t="s">
        <v>6</v>
      </c>
      <c r="B9" s="3" t="s">
        <v>15</v>
      </c>
      <c r="C9" s="4" t="s">
        <v>8</v>
      </c>
      <c r="D9" s="3">
        <v>2019</v>
      </c>
      <c r="E9" s="5">
        <v>22</v>
      </c>
    </row>
    <row r="10" spans="1:5" x14ac:dyDescent="0.25">
      <c r="A10" s="3" t="s">
        <v>6</v>
      </c>
      <c r="B10" s="3" t="s">
        <v>16</v>
      </c>
      <c r="C10" s="4" t="s">
        <v>8</v>
      </c>
      <c r="D10" s="3">
        <v>2019</v>
      </c>
      <c r="E10" s="5">
        <v>36</v>
      </c>
    </row>
    <row r="11" spans="1:5" x14ac:dyDescent="0.25">
      <c r="A11" s="36"/>
      <c r="B11" s="37"/>
      <c r="C11" s="37"/>
      <c r="D11" s="37"/>
      <c r="E11" s="6">
        <f>SUM(E2:E10)</f>
        <v>302.5</v>
      </c>
    </row>
  </sheetData>
  <mergeCells count="1">
    <mergeCell ref="A11:D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L8" sqref="L8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4</v>
      </c>
      <c r="E1" s="1" t="s">
        <v>5</v>
      </c>
    </row>
    <row r="2" spans="1:5" ht="22.5" x14ac:dyDescent="0.25">
      <c r="A2" s="3" t="s">
        <v>6</v>
      </c>
      <c r="B2" s="3" t="s">
        <v>7</v>
      </c>
      <c r="C2" s="4" t="s">
        <v>46</v>
      </c>
      <c r="D2" s="3" t="s">
        <v>44</v>
      </c>
      <c r="E2" s="5">
        <v>30</v>
      </c>
    </row>
    <row r="3" spans="1:5" ht="22.5" x14ac:dyDescent="0.25">
      <c r="A3" s="3" t="s">
        <v>6</v>
      </c>
      <c r="B3" s="3" t="s">
        <v>7</v>
      </c>
      <c r="C3" s="4" t="s">
        <v>46</v>
      </c>
      <c r="D3" s="3" t="s">
        <v>45</v>
      </c>
      <c r="E3" s="5">
        <v>432</v>
      </c>
    </row>
    <row r="4" spans="1:5" ht="22.5" x14ac:dyDescent="0.25">
      <c r="A4" s="3" t="s">
        <v>6</v>
      </c>
      <c r="B4" s="3" t="s">
        <v>9</v>
      </c>
      <c r="C4" s="4" t="s">
        <v>46</v>
      </c>
      <c r="D4" s="3" t="s">
        <v>44</v>
      </c>
      <c r="E4" s="5">
        <v>60</v>
      </c>
    </row>
    <row r="5" spans="1:5" ht="22.5" x14ac:dyDescent="0.25">
      <c r="A5" s="3" t="s">
        <v>6</v>
      </c>
      <c r="B5" s="3" t="s">
        <v>9</v>
      </c>
      <c r="C5" s="4" t="s">
        <v>46</v>
      </c>
      <c r="D5" s="3" t="s">
        <v>45</v>
      </c>
      <c r="E5" s="5">
        <v>67</v>
      </c>
    </row>
    <row r="6" spans="1:5" ht="22.5" x14ac:dyDescent="0.25">
      <c r="A6" s="3" t="s">
        <v>6</v>
      </c>
      <c r="B6" s="3" t="s">
        <v>34</v>
      </c>
      <c r="C6" s="4" t="s">
        <v>46</v>
      </c>
      <c r="D6" s="3" t="s">
        <v>44</v>
      </c>
      <c r="E6" s="5">
        <v>50</v>
      </c>
    </row>
    <row r="7" spans="1:5" ht="22.5" x14ac:dyDescent="0.25">
      <c r="A7" s="3" t="s">
        <v>6</v>
      </c>
      <c r="B7" s="3" t="s">
        <v>34</v>
      </c>
      <c r="C7" s="4" t="s">
        <v>46</v>
      </c>
      <c r="D7" s="3" t="s">
        <v>45</v>
      </c>
      <c r="E7" s="5">
        <v>54</v>
      </c>
    </row>
    <row r="8" spans="1:5" ht="22.5" x14ac:dyDescent="0.25">
      <c r="A8" s="3" t="s">
        <v>6</v>
      </c>
      <c r="B8" s="3" t="s">
        <v>11</v>
      </c>
      <c r="C8" s="4" t="s">
        <v>46</v>
      </c>
      <c r="D8" s="3" t="s">
        <v>44</v>
      </c>
      <c r="E8" s="5">
        <v>20</v>
      </c>
    </row>
    <row r="9" spans="1:5" ht="22.5" x14ac:dyDescent="0.25">
      <c r="A9" s="3" t="s">
        <v>6</v>
      </c>
      <c r="B9" s="3" t="s">
        <v>11</v>
      </c>
      <c r="C9" s="4" t="s">
        <v>46</v>
      </c>
      <c r="D9" s="3" t="s">
        <v>45</v>
      </c>
      <c r="E9" s="5">
        <v>150</v>
      </c>
    </row>
    <row r="10" spans="1:5" ht="22.5" x14ac:dyDescent="0.25">
      <c r="A10" s="3" t="s">
        <v>6</v>
      </c>
      <c r="B10" s="3" t="s">
        <v>12</v>
      </c>
      <c r="C10" s="4" t="s">
        <v>46</v>
      </c>
      <c r="D10" s="3" t="s">
        <v>44</v>
      </c>
      <c r="E10" s="5">
        <v>80</v>
      </c>
    </row>
    <row r="11" spans="1:5" ht="22.5" x14ac:dyDescent="0.25">
      <c r="A11" s="3" t="s">
        <v>6</v>
      </c>
      <c r="B11" s="3" t="s">
        <v>12</v>
      </c>
      <c r="C11" s="4" t="s">
        <v>46</v>
      </c>
      <c r="D11" s="3" t="s">
        <v>45</v>
      </c>
      <c r="E11" s="5">
        <v>161</v>
      </c>
    </row>
    <row r="12" spans="1:5" ht="22.5" x14ac:dyDescent="0.25">
      <c r="A12" s="3" t="s">
        <v>6</v>
      </c>
      <c r="B12" s="3" t="s">
        <v>37</v>
      </c>
      <c r="C12" s="4" t="s">
        <v>46</v>
      </c>
      <c r="D12" s="3" t="s">
        <v>44</v>
      </c>
      <c r="E12" s="5">
        <v>100</v>
      </c>
    </row>
    <row r="13" spans="1:5" ht="22.5" x14ac:dyDescent="0.25">
      <c r="A13" s="3" t="s">
        <v>6</v>
      </c>
      <c r="B13" s="3" t="s">
        <v>37</v>
      </c>
      <c r="C13" s="4" t="s">
        <v>46</v>
      </c>
      <c r="D13" s="3" t="s">
        <v>45</v>
      </c>
      <c r="E13" s="5">
        <v>136</v>
      </c>
    </row>
    <row r="14" spans="1:5" ht="22.5" x14ac:dyDescent="0.25">
      <c r="A14" s="4" t="s">
        <v>6</v>
      </c>
      <c r="B14" s="4" t="s">
        <v>13</v>
      </c>
      <c r="C14" s="4" t="s">
        <v>46</v>
      </c>
      <c r="D14" s="29" t="s">
        <v>44</v>
      </c>
      <c r="E14" s="30">
        <v>46</v>
      </c>
    </row>
    <row r="15" spans="1:5" ht="22.5" x14ac:dyDescent="0.25">
      <c r="A15" s="3" t="s">
        <v>6</v>
      </c>
      <c r="B15" s="3" t="s">
        <v>14</v>
      </c>
      <c r="C15" s="4" t="s">
        <v>46</v>
      </c>
      <c r="D15" s="3" t="s">
        <v>44</v>
      </c>
      <c r="E15" s="5">
        <v>33</v>
      </c>
    </row>
    <row r="16" spans="1:5" ht="22.5" x14ac:dyDescent="0.25">
      <c r="A16" s="3" t="s">
        <v>6</v>
      </c>
      <c r="B16" s="3" t="s">
        <v>14</v>
      </c>
      <c r="C16" s="4" t="s">
        <v>46</v>
      </c>
      <c r="D16" s="3" t="s">
        <v>45</v>
      </c>
      <c r="E16" s="5">
        <v>8</v>
      </c>
    </row>
    <row r="17" spans="1:5" ht="22.5" x14ac:dyDescent="0.25">
      <c r="A17" s="3" t="s">
        <v>6</v>
      </c>
      <c r="B17" s="3" t="s">
        <v>15</v>
      </c>
      <c r="C17" s="4" t="s">
        <v>46</v>
      </c>
      <c r="D17" s="3" t="s">
        <v>44</v>
      </c>
      <c r="E17" s="5">
        <v>16</v>
      </c>
    </row>
    <row r="18" spans="1:5" ht="22.5" x14ac:dyDescent="0.25">
      <c r="A18" s="3" t="s">
        <v>6</v>
      </c>
      <c r="B18" s="3" t="s">
        <v>15</v>
      </c>
      <c r="C18" s="4" t="s">
        <v>46</v>
      </c>
      <c r="D18" s="3" t="s">
        <v>45</v>
      </c>
      <c r="E18" s="5">
        <v>5</v>
      </c>
    </row>
    <row r="19" spans="1:5" ht="22.5" x14ac:dyDescent="0.25">
      <c r="A19" s="3" t="s">
        <v>6</v>
      </c>
      <c r="B19" s="3" t="s">
        <v>38</v>
      </c>
      <c r="C19" s="4" t="s">
        <v>46</v>
      </c>
      <c r="D19" s="3" t="s">
        <v>44</v>
      </c>
      <c r="E19" s="5">
        <v>271</v>
      </c>
    </row>
    <row r="20" spans="1:5" ht="22.5" x14ac:dyDescent="0.25">
      <c r="A20" s="3" t="s">
        <v>6</v>
      </c>
      <c r="B20" s="3" t="s">
        <v>38</v>
      </c>
      <c r="C20" s="4" t="s">
        <v>46</v>
      </c>
      <c r="D20" s="3" t="s">
        <v>45</v>
      </c>
      <c r="E20" s="5">
        <v>187</v>
      </c>
    </row>
    <row r="21" spans="1:5" ht="22.5" x14ac:dyDescent="0.25">
      <c r="A21" s="3" t="s">
        <v>6</v>
      </c>
      <c r="B21" s="3" t="s">
        <v>16</v>
      </c>
      <c r="C21" s="4" t="s">
        <v>46</v>
      </c>
      <c r="D21" s="3" t="s">
        <v>44</v>
      </c>
      <c r="E21" s="5">
        <v>50</v>
      </c>
    </row>
    <row r="22" spans="1:5" ht="22.5" x14ac:dyDescent="0.25">
      <c r="A22" s="3" t="s">
        <v>6</v>
      </c>
      <c r="B22" s="3" t="s">
        <v>39</v>
      </c>
      <c r="C22" s="4" t="s">
        <v>46</v>
      </c>
      <c r="D22" s="3" t="s">
        <v>44</v>
      </c>
      <c r="E22" s="5">
        <v>4</v>
      </c>
    </row>
    <row r="23" spans="1:5" ht="22.5" x14ac:dyDescent="0.25">
      <c r="A23" s="3" t="s">
        <v>6</v>
      </c>
      <c r="B23" s="3" t="s">
        <v>39</v>
      </c>
      <c r="C23" s="4" t="s">
        <v>46</v>
      </c>
      <c r="D23" s="3" t="s">
        <v>45</v>
      </c>
      <c r="E23" s="5">
        <v>9</v>
      </c>
    </row>
    <row r="24" spans="1:5" ht="22.5" x14ac:dyDescent="0.25">
      <c r="A24" s="3" t="s">
        <v>6</v>
      </c>
      <c r="B24" s="3" t="s">
        <v>40</v>
      </c>
      <c r="C24" s="4" t="s">
        <v>46</v>
      </c>
      <c r="D24" s="3" t="s">
        <v>44</v>
      </c>
      <c r="E24" s="5">
        <v>120</v>
      </c>
    </row>
    <row r="25" spans="1:5" ht="22.5" x14ac:dyDescent="0.25">
      <c r="A25" s="3" t="s">
        <v>6</v>
      </c>
      <c r="B25" s="3" t="s">
        <v>40</v>
      </c>
      <c r="C25" s="4" t="s">
        <v>46</v>
      </c>
      <c r="D25" s="3" t="s">
        <v>45</v>
      </c>
      <c r="E25" s="5">
        <v>108</v>
      </c>
    </row>
    <row r="26" spans="1:5" ht="22.5" x14ac:dyDescent="0.25">
      <c r="A26" s="3" t="s">
        <v>6</v>
      </c>
      <c r="B26" s="3" t="s">
        <v>41</v>
      </c>
      <c r="C26" s="4" t="s">
        <v>46</v>
      </c>
      <c r="D26" s="3" t="s">
        <v>44</v>
      </c>
      <c r="E26" s="5">
        <v>100</v>
      </c>
    </row>
    <row r="27" spans="1:5" ht="22.5" x14ac:dyDescent="0.25">
      <c r="A27" s="3" t="s">
        <v>6</v>
      </c>
      <c r="B27" s="3" t="s">
        <v>41</v>
      </c>
      <c r="C27" s="4" t="s">
        <v>46</v>
      </c>
      <c r="D27" s="3" t="s">
        <v>45</v>
      </c>
      <c r="E27" s="5">
        <v>80</v>
      </c>
    </row>
    <row r="28" spans="1:5" x14ac:dyDescent="0.25">
      <c r="A28" s="50"/>
      <c r="B28" s="50"/>
      <c r="C28" s="50"/>
      <c r="D28" s="50"/>
      <c r="E28" s="6">
        <f>SUM(E2:E27)</f>
        <v>2377</v>
      </c>
    </row>
  </sheetData>
  <mergeCells count="1">
    <mergeCell ref="A28:D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14" sqref="H14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ht="22.5" x14ac:dyDescent="0.25">
      <c r="A2" s="3" t="s">
        <v>6</v>
      </c>
      <c r="B2" s="3" t="s">
        <v>47</v>
      </c>
      <c r="C2" s="4" t="s">
        <v>48</v>
      </c>
      <c r="D2" s="3">
        <v>2019</v>
      </c>
      <c r="E2" s="5">
        <v>10</v>
      </c>
    </row>
    <row r="3" spans="1:5" x14ac:dyDescent="0.25">
      <c r="A3" s="3" t="s">
        <v>6</v>
      </c>
      <c r="B3" s="3" t="s">
        <v>11</v>
      </c>
      <c r="C3" s="4" t="s">
        <v>48</v>
      </c>
      <c r="D3" s="3">
        <v>2019</v>
      </c>
      <c r="E3" s="5">
        <v>12</v>
      </c>
    </row>
    <row r="4" spans="1:5" ht="22.5" x14ac:dyDescent="0.25">
      <c r="A4" s="3" t="s">
        <v>6</v>
      </c>
      <c r="B4" s="3" t="s">
        <v>36</v>
      </c>
      <c r="C4" s="4" t="s">
        <v>48</v>
      </c>
      <c r="D4" s="3">
        <v>2019</v>
      </c>
      <c r="E4" s="5">
        <v>15</v>
      </c>
    </row>
    <row r="5" spans="1:5" x14ac:dyDescent="0.25">
      <c r="A5" s="3" t="s">
        <v>6</v>
      </c>
      <c r="B5" s="3" t="s">
        <v>37</v>
      </c>
      <c r="C5" s="4" t="s">
        <v>48</v>
      </c>
      <c r="D5" s="3">
        <v>2019</v>
      </c>
      <c r="E5" s="5">
        <v>3</v>
      </c>
    </row>
    <row r="6" spans="1:5" x14ac:dyDescent="0.25">
      <c r="A6" s="3" t="s">
        <v>6</v>
      </c>
      <c r="B6" s="3" t="s">
        <v>15</v>
      </c>
      <c r="C6" s="4" t="s">
        <v>48</v>
      </c>
      <c r="D6" s="3">
        <v>2019</v>
      </c>
      <c r="E6" s="5">
        <v>1</v>
      </c>
    </row>
    <row r="7" spans="1:5" ht="22.5" x14ac:dyDescent="0.25">
      <c r="A7" s="3" t="s">
        <v>6</v>
      </c>
      <c r="B7" s="3" t="s">
        <v>38</v>
      </c>
      <c r="C7" s="4" t="s">
        <v>48</v>
      </c>
      <c r="D7" s="3">
        <v>2019</v>
      </c>
      <c r="E7" s="5">
        <v>8</v>
      </c>
    </row>
    <row r="8" spans="1:5" x14ac:dyDescent="0.25">
      <c r="A8" s="3" t="s">
        <v>6</v>
      </c>
      <c r="B8" s="3" t="s">
        <v>39</v>
      </c>
      <c r="C8" s="4" t="s">
        <v>48</v>
      </c>
      <c r="D8" s="3">
        <v>2019</v>
      </c>
      <c r="E8" s="5">
        <v>7</v>
      </c>
    </row>
    <row r="9" spans="1:5" x14ac:dyDescent="0.25">
      <c r="A9" s="3" t="s">
        <v>6</v>
      </c>
      <c r="B9" s="3" t="s">
        <v>49</v>
      </c>
      <c r="C9" s="4" t="s">
        <v>48</v>
      </c>
      <c r="D9" s="3">
        <v>2019</v>
      </c>
      <c r="E9" s="5">
        <v>3</v>
      </c>
    </row>
    <row r="10" spans="1:5" x14ac:dyDescent="0.25">
      <c r="A10" s="3" t="s">
        <v>6</v>
      </c>
      <c r="B10" s="3" t="s">
        <v>40</v>
      </c>
      <c r="C10" s="4" t="s">
        <v>48</v>
      </c>
      <c r="D10" s="3">
        <v>2019</v>
      </c>
      <c r="E10" s="5">
        <v>8</v>
      </c>
    </row>
    <row r="11" spans="1:5" x14ac:dyDescent="0.25">
      <c r="A11" s="3" t="s">
        <v>6</v>
      </c>
      <c r="B11" s="3" t="s">
        <v>41</v>
      </c>
      <c r="C11" s="4" t="s">
        <v>48</v>
      </c>
      <c r="D11" s="3">
        <v>2019</v>
      </c>
      <c r="E11" s="5">
        <v>19</v>
      </c>
    </row>
    <row r="12" spans="1:5" x14ac:dyDescent="0.25">
      <c r="A12" s="43"/>
      <c r="B12" s="44"/>
      <c r="C12" s="44"/>
      <c r="D12" s="44"/>
      <c r="E12" s="32">
        <f>SUM(E2:E11)</f>
        <v>86</v>
      </c>
    </row>
  </sheetData>
  <mergeCells count="1">
    <mergeCell ref="A12:D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I8" sqref="I8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ht="22.5" x14ac:dyDescent="0.25">
      <c r="A2" s="3" t="s">
        <v>6</v>
      </c>
      <c r="B2" s="3" t="s">
        <v>7</v>
      </c>
      <c r="C2" s="4" t="s">
        <v>50</v>
      </c>
      <c r="D2" s="3">
        <v>2019</v>
      </c>
      <c r="E2" s="5">
        <v>3500</v>
      </c>
    </row>
    <row r="3" spans="1:5" ht="22.5" x14ac:dyDescent="0.25">
      <c r="A3" s="3" t="s">
        <v>6</v>
      </c>
      <c r="B3" s="3" t="s">
        <v>34</v>
      </c>
      <c r="C3" s="4" t="s">
        <v>50</v>
      </c>
      <c r="D3" s="3">
        <v>2019</v>
      </c>
      <c r="E3" s="5">
        <v>26130</v>
      </c>
    </row>
    <row r="4" spans="1:5" ht="22.5" x14ac:dyDescent="0.25">
      <c r="A4" s="3" t="s">
        <v>6</v>
      </c>
      <c r="B4" s="3" t="s">
        <v>11</v>
      </c>
      <c r="C4" s="4" t="s">
        <v>50</v>
      </c>
      <c r="D4" s="3">
        <v>2019</v>
      </c>
      <c r="E4" s="5">
        <v>1667</v>
      </c>
    </row>
    <row r="5" spans="1:5" ht="22.5" x14ac:dyDescent="0.25">
      <c r="A5" s="3" t="s">
        <v>6</v>
      </c>
      <c r="B5" s="3" t="s">
        <v>12</v>
      </c>
      <c r="C5" s="4" t="s">
        <v>50</v>
      </c>
      <c r="D5" s="3">
        <v>2019</v>
      </c>
      <c r="E5" s="5">
        <v>1101</v>
      </c>
    </row>
    <row r="6" spans="1:5" ht="22.5" x14ac:dyDescent="0.25">
      <c r="A6" s="3" t="s">
        <v>6</v>
      </c>
      <c r="B6" s="3" t="s">
        <v>35</v>
      </c>
      <c r="C6" s="4" t="s">
        <v>50</v>
      </c>
      <c r="D6" s="3">
        <v>2019</v>
      </c>
      <c r="E6" s="5">
        <v>13531</v>
      </c>
    </row>
    <row r="7" spans="1:5" ht="22.5" x14ac:dyDescent="0.25">
      <c r="A7" s="3" t="s">
        <v>6</v>
      </c>
      <c r="B7" s="3" t="s">
        <v>38</v>
      </c>
      <c r="C7" s="4" t="s">
        <v>50</v>
      </c>
      <c r="D7" s="3">
        <v>2019</v>
      </c>
      <c r="E7" s="5">
        <v>366</v>
      </c>
    </row>
    <row r="8" spans="1:5" ht="22.5" x14ac:dyDescent="0.25">
      <c r="A8" s="3" t="s">
        <v>6</v>
      </c>
      <c r="B8" s="3" t="s">
        <v>39</v>
      </c>
      <c r="C8" s="4" t="s">
        <v>50</v>
      </c>
      <c r="D8" s="3">
        <v>2019</v>
      </c>
      <c r="E8" s="5">
        <v>10187</v>
      </c>
    </row>
    <row r="9" spans="1:5" ht="22.5" x14ac:dyDescent="0.25">
      <c r="A9" s="3" t="s">
        <v>6</v>
      </c>
      <c r="B9" s="3" t="s">
        <v>40</v>
      </c>
      <c r="C9" s="4" t="s">
        <v>50</v>
      </c>
      <c r="D9" s="3">
        <v>2019</v>
      </c>
      <c r="E9" s="5">
        <v>13943</v>
      </c>
    </row>
    <row r="10" spans="1:5" ht="22.5" x14ac:dyDescent="0.25">
      <c r="A10" s="3" t="s">
        <v>6</v>
      </c>
      <c r="B10" s="3" t="s">
        <v>41</v>
      </c>
      <c r="C10" s="4" t="s">
        <v>50</v>
      </c>
      <c r="D10" s="3">
        <v>2019</v>
      </c>
      <c r="E10" s="5">
        <v>792</v>
      </c>
    </row>
    <row r="11" spans="1:5" x14ac:dyDescent="0.25">
      <c r="A11" s="43"/>
      <c r="B11" s="44"/>
      <c r="C11" s="44"/>
      <c r="D11" s="44"/>
      <c r="E11" s="6">
        <f>SUM(E2:E10)</f>
        <v>71217</v>
      </c>
    </row>
  </sheetData>
  <mergeCells count="1">
    <mergeCell ref="A11:D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15" sqref="H15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x14ac:dyDescent="0.25">
      <c r="A2" s="3" t="s">
        <v>6</v>
      </c>
      <c r="B2" s="3" t="s">
        <v>7</v>
      </c>
      <c r="C2" s="4" t="s">
        <v>51</v>
      </c>
      <c r="D2" s="3">
        <v>2019</v>
      </c>
      <c r="E2" s="5">
        <v>20</v>
      </c>
    </row>
    <row r="3" spans="1:5" ht="22.5" x14ac:dyDescent="0.25">
      <c r="A3" s="3" t="s">
        <v>6</v>
      </c>
      <c r="B3" s="3" t="s">
        <v>47</v>
      </c>
      <c r="C3" s="4" t="s">
        <v>51</v>
      </c>
      <c r="D3" s="3">
        <v>2019</v>
      </c>
      <c r="E3" s="5">
        <v>60</v>
      </c>
    </row>
    <row r="4" spans="1:5" x14ac:dyDescent="0.25">
      <c r="A4" s="3" t="s">
        <v>6</v>
      </c>
      <c r="B4" s="3" t="s">
        <v>12</v>
      </c>
      <c r="C4" s="4" t="s">
        <v>51</v>
      </c>
      <c r="D4" s="3">
        <v>2019</v>
      </c>
      <c r="E4" s="5">
        <v>38</v>
      </c>
    </row>
    <row r="5" spans="1:5" ht="22.5" x14ac:dyDescent="0.25">
      <c r="A5" s="3" t="s">
        <v>6</v>
      </c>
      <c r="B5" s="3" t="s">
        <v>36</v>
      </c>
      <c r="C5" s="4" t="s">
        <v>51</v>
      </c>
      <c r="D5" s="3">
        <v>2019</v>
      </c>
      <c r="E5" s="5">
        <v>13</v>
      </c>
    </row>
    <row r="6" spans="1:5" x14ac:dyDescent="0.25">
      <c r="A6" s="3" t="s">
        <v>6</v>
      </c>
      <c r="B6" s="3" t="s">
        <v>37</v>
      </c>
      <c r="C6" s="4" t="s">
        <v>51</v>
      </c>
      <c r="D6" s="3">
        <v>2019</v>
      </c>
      <c r="E6" s="5">
        <v>39</v>
      </c>
    </row>
    <row r="7" spans="1:5" x14ac:dyDescent="0.25">
      <c r="A7" s="3" t="s">
        <v>6</v>
      </c>
      <c r="B7" s="3" t="s">
        <v>39</v>
      </c>
      <c r="C7" s="4" t="s">
        <v>51</v>
      </c>
      <c r="D7" s="3">
        <v>2019</v>
      </c>
      <c r="E7" s="5">
        <v>7.5</v>
      </c>
    </row>
    <row r="8" spans="1:5" x14ac:dyDescent="0.25">
      <c r="A8" s="3" t="s">
        <v>6</v>
      </c>
      <c r="B8" s="3" t="s">
        <v>40</v>
      </c>
      <c r="C8" s="4" t="s">
        <v>51</v>
      </c>
      <c r="D8" s="3">
        <v>2019</v>
      </c>
      <c r="E8" s="5">
        <v>115</v>
      </c>
    </row>
    <row r="9" spans="1:5" x14ac:dyDescent="0.25">
      <c r="A9" s="3" t="s">
        <v>6</v>
      </c>
      <c r="B9" s="3" t="s">
        <v>41</v>
      </c>
      <c r="C9" s="4" t="s">
        <v>51</v>
      </c>
      <c r="D9" s="3">
        <v>2019</v>
      </c>
      <c r="E9" s="5">
        <v>50</v>
      </c>
    </row>
    <row r="10" spans="1:5" x14ac:dyDescent="0.25">
      <c r="A10" s="45"/>
      <c r="B10" s="46"/>
      <c r="C10" s="46"/>
      <c r="D10" s="46"/>
      <c r="E10" s="6">
        <f>SUM(E2:E9)</f>
        <v>342.5</v>
      </c>
    </row>
  </sheetData>
  <mergeCells count="1">
    <mergeCell ref="A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I15" sqref="I15"/>
    </sheetView>
  </sheetViews>
  <sheetFormatPr baseColWidth="10" defaultRowHeight="15" x14ac:dyDescent="0.25"/>
  <cols>
    <col min="1" max="1" width="15.42578125" customWidth="1"/>
  </cols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x14ac:dyDescent="0.25">
      <c r="A2" s="3" t="s">
        <v>6</v>
      </c>
      <c r="B2" s="3" t="s">
        <v>7</v>
      </c>
      <c r="C2" s="4" t="s">
        <v>52</v>
      </c>
      <c r="D2" s="3">
        <v>2019</v>
      </c>
      <c r="E2" s="5">
        <v>160</v>
      </c>
    </row>
    <row r="3" spans="1:5" ht="22.5" x14ac:dyDescent="0.25">
      <c r="A3" s="3" t="s">
        <v>6</v>
      </c>
      <c r="B3" s="3" t="s">
        <v>47</v>
      </c>
      <c r="C3" s="4" t="s">
        <v>52</v>
      </c>
      <c r="D3" s="3">
        <v>2019</v>
      </c>
      <c r="E3" s="5">
        <v>18</v>
      </c>
    </row>
    <row r="4" spans="1:5" x14ac:dyDescent="0.25">
      <c r="A4" s="3" t="s">
        <v>6</v>
      </c>
      <c r="B4" s="3" t="s">
        <v>34</v>
      </c>
      <c r="C4" s="4" t="s">
        <v>52</v>
      </c>
      <c r="D4" s="3">
        <v>2019</v>
      </c>
      <c r="E4" s="5">
        <v>4</v>
      </c>
    </row>
    <row r="5" spans="1:5" x14ac:dyDescent="0.25">
      <c r="A5" s="3" t="s">
        <v>6</v>
      </c>
      <c r="B5" s="3" t="s">
        <v>11</v>
      </c>
      <c r="C5" s="4" t="s">
        <v>52</v>
      </c>
      <c r="D5" s="3">
        <v>2019</v>
      </c>
      <c r="E5" s="5">
        <v>25.4</v>
      </c>
    </row>
    <row r="6" spans="1:5" x14ac:dyDescent="0.25">
      <c r="A6" s="3" t="s">
        <v>6</v>
      </c>
      <c r="B6" s="3" t="s">
        <v>12</v>
      </c>
      <c r="C6" s="4" t="s">
        <v>52</v>
      </c>
      <c r="D6" s="3">
        <v>2019</v>
      </c>
      <c r="E6" s="5">
        <v>1</v>
      </c>
    </row>
    <row r="7" spans="1:5" x14ac:dyDescent="0.25">
      <c r="A7" s="3" t="s">
        <v>6</v>
      </c>
      <c r="B7" s="3" t="s">
        <v>35</v>
      </c>
      <c r="C7" s="4" t="s">
        <v>52</v>
      </c>
      <c r="D7" s="3">
        <v>2019</v>
      </c>
      <c r="E7" s="5">
        <v>3</v>
      </c>
    </row>
    <row r="8" spans="1:5" ht="22.5" x14ac:dyDescent="0.25">
      <c r="A8" s="3" t="s">
        <v>6</v>
      </c>
      <c r="B8" s="3" t="s">
        <v>36</v>
      </c>
      <c r="C8" s="4" t="s">
        <v>52</v>
      </c>
      <c r="D8" s="3">
        <v>2019</v>
      </c>
      <c r="E8" s="5">
        <v>4</v>
      </c>
    </row>
    <row r="9" spans="1:5" x14ac:dyDescent="0.25">
      <c r="A9" s="3" t="s">
        <v>6</v>
      </c>
      <c r="B9" s="3" t="s">
        <v>37</v>
      </c>
      <c r="C9" s="4" t="s">
        <v>52</v>
      </c>
      <c r="D9" s="3">
        <v>2019</v>
      </c>
      <c r="E9" s="5">
        <v>8</v>
      </c>
    </row>
    <row r="10" spans="1:5" ht="22.5" x14ac:dyDescent="0.25">
      <c r="A10" s="3" t="s">
        <v>6</v>
      </c>
      <c r="B10" s="3" t="s">
        <v>14</v>
      </c>
      <c r="C10" s="4" t="s">
        <v>52</v>
      </c>
      <c r="D10" s="3">
        <v>2019</v>
      </c>
      <c r="E10" s="5">
        <v>39</v>
      </c>
    </row>
    <row r="11" spans="1:5" x14ac:dyDescent="0.25">
      <c r="A11" s="3" t="s">
        <v>6</v>
      </c>
      <c r="B11" s="3" t="s">
        <v>39</v>
      </c>
      <c r="C11" s="4" t="s">
        <v>52</v>
      </c>
      <c r="D11" s="3">
        <v>2019</v>
      </c>
      <c r="E11" s="5">
        <v>315</v>
      </c>
    </row>
    <row r="12" spans="1:5" x14ac:dyDescent="0.25">
      <c r="A12" s="3" t="s">
        <v>6</v>
      </c>
      <c r="B12" s="3" t="s">
        <v>40</v>
      </c>
      <c r="C12" s="4" t="s">
        <v>52</v>
      </c>
      <c r="D12" s="3">
        <v>2019</v>
      </c>
      <c r="E12" s="5">
        <v>16</v>
      </c>
    </row>
    <row r="13" spans="1:5" x14ac:dyDescent="0.25">
      <c r="A13" s="3" t="s">
        <v>6</v>
      </c>
      <c r="B13" s="3" t="s">
        <v>41</v>
      </c>
      <c r="C13" s="4" t="s">
        <v>52</v>
      </c>
      <c r="D13" s="3">
        <v>2019</v>
      </c>
      <c r="E13" s="5">
        <v>62</v>
      </c>
    </row>
    <row r="14" spans="1:5" x14ac:dyDescent="0.25">
      <c r="A14" s="45"/>
      <c r="B14" s="46"/>
      <c r="C14" s="46"/>
      <c r="D14" s="46"/>
      <c r="E14" s="32">
        <f>SUM(E2:E13)</f>
        <v>655.4</v>
      </c>
    </row>
  </sheetData>
  <mergeCells count="1">
    <mergeCell ref="A14:D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10" workbookViewId="0">
      <selection activeCell="I25" sqref="I25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x14ac:dyDescent="0.25">
      <c r="A2" s="3" t="s">
        <v>6</v>
      </c>
      <c r="B2" s="3" t="s">
        <v>7</v>
      </c>
      <c r="C2" s="4" t="s">
        <v>53</v>
      </c>
      <c r="D2" s="3">
        <v>2019</v>
      </c>
      <c r="E2" s="5">
        <v>200</v>
      </c>
    </row>
    <row r="3" spans="1:5" x14ac:dyDescent="0.25">
      <c r="A3" s="3" t="s">
        <v>6</v>
      </c>
      <c r="B3" s="3" t="s">
        <v>9</v>
      </c>
      <c r="C3" s="4" t="s">
        <v>53</v>
      </c>
      <c r="D3" s="3">
        <v>2019</v>
      </c>
      <c r="E3" s="5">
        <v>10</v>
      </c>
    </row>
    <row r="4" spans="1:5" ht="22.5" x14ac:dyDescent="0.25">
      <c r="A4" s="33" t="s">
        <v>6</v>
      </c>
      <c r="B4" s="33" t="s">
        <v>47</v>
      </c>
      <c r="C4" s="4" t="s">
        <v>53</v>
      </c>
      <c r="D4" s="29">
        <v>2019</v>
      </c>
      <c r="E4" s="34">
        <v>400</v>
      </c>
    </row>
    <row r="5" spans="1:5" x14ac:dyDescent="0.25">
      <c r="A5" s="3" t="s">
        <v>6</v>
      </c>
      <c r="B5" s="3" t="s">
        <v>10</v>
      </c>
      <c r="C5" s="4" t="s">
        <v>53</v>
      </c>
      <c r="D5" s="3">
        <v>2019</v>
      </c>
      <c r="E5" s="5">
        <v>69</v>
      </c>
    </row>
    <row r="6" spans="1:5" x14ac:dyDescent="0.25">
      <c r="A6" s="3" t="s">
        <v>6</v>
      </c>
      <c r="B6" s="3" t="s">
        <v>34</v>
      </c>
      <c r="C6" s="4" t="s">
        <v>53</v>
      </c>
      <c r="D6" s="3">
        <v>2019</v>
      </c>
      <c r="E6" s="5">
        <v>377</v>
      </c>
    </row>
    <row r="7" spans="1:5" x14ac:dyDescent="0.25">
      <c r="A7" s="3" t="s">
        <v>6</v>
      </c>
      <c r="B7" s="3" t="s">
        <v>11</v>
      </c>
      <c r="C7" s="4" t="s">
        <v>53</v>
      </c>
      <c r="D7" s="3">
        <v>2019</v>
      </c>
      <c r="E7" s="5">
        <v>66</v>
      </c>
    </row>
    <row r="8" spans="1:5" x14ac:dyDescent="0.25">
      <c r="A8" s="3" t="s">
        <v>6</v>
      </c>
      <c r="B8" s="3" t="s">
        <v>12</v>
      </c>
      <c r="C8" s="4" t="s">
        <v>53</v>
      </c>
      <c r="D8" s="3">
        <v>2019</v>
      </c>
      <c r="E8" s="5">
        <v>430</v>
      </c>
    </row>
    <row r="9" spans="1:5" x14ac:dyDescent="0.25">
      <c r="A9" s="3" t="s">
        <v>6</v>
      </c>
      <c r="B9" s="3" t="s">
        <v>35</v>
      </c>
      <c r="C9" s="4" t="s">
        <v>53</v>
      </c>
      <c r="D9" s="3">
        <v>2019</v>
      </c>
      <c r="E9" s="5">
        <v>100</v>
      </c>
    </row>
    <row r="10" spans="1:5" ht="22.5" x14ac:dyDescent="0.25">
      <c r="A10" s="3" t="s">
        <v>6</v>
      </c>
      <c r="B10" s="3" t="s">
        <v>36</v>
      </c>
      <c r="C10" s="4" t="s">
        <v>53</v>
      </c>
      <c r="D10" s="3">
        <v>2019</v>
      </c>
      <c r="E10" s="5">
        <v>130</v>
      </c>
    </row>
    <row r="11" spans="1:5" x14ac:dyDescent="0.25">
      <c r="A11" s="3" t="s">
        <v>6</v>
      </c>
      <c r="B11" s="3" t="s">
        <v>37</v>
      </c>
      <c r="C11" s="4" t="s">
        <v>53</v>
      </c>
      <c r="D11" s="3">
        <v>2019</v>
      </c>
      <c r="E11" s="5">
        <v>205</v>
      </c>
    </row>
    <row r="12" spans="1:5" x14ac:dyDescent="0.25">
      <c r="A12" s="3" t="s">
        <v>6</v>
      </c>
      <c r="B12" s="3" t="s">
        <v>13</v>
      </c>
      <c r="C12" s="4" t="s">
        <v>53</v>
      </c>
      <c r="D12" s="3">
        <v>2019</v>
      </c>
      <c r="E12" s="5">
        <v>39</v>
      </c>
    </row>
    <row r="13" spans="1:5" ht="22.5" x14ac:dyDescent="0.25">
      <c r="A13" s="3" t="s">
        <v>6</v>
      </c>
      <c r="B13" s="3" t="s">
        <v>14</v>
      </c>
      <c r="C13" s="4" t="s">
        <v>53</v>
      </c>
      <c r="D13" s="3">
        <v>2019</v>
      </c>
      <c r="E13" s="5">
        <v>47</v>
      </c>
    </row>
    <row r="14" spans="1:5" ht="22.5" x14ac:dyDescent="0.25">
      <c r="A14" s="3" t="s">
        <v>6</v>
      </c>
      <c r="B14" s="3" t="s">
        <v>38</v>
      </c>
      <c r="C14" s="4" t="s">
        <v>53</v>
      </c>
      <c r="D14" s="3">
        <v>2019</v>
      </c>
      <c r="E14" s="5">
        <v>110</v>
      </c>
    </row>
    <row r="15" spans="1:5" x14ac:dyDescent="0.25">
      <c r="A15" s="3" t="s">
        <v>6</v>
      </c>
      <c r="B15" s="3" t="s">
        <v>16</v>
      </c>
      <c r="C15" s="4" t="s">
        <v>53</v>
      </c>
      <c r="D15" s="3">
        <v>2019</v>
      </c>
      <c r="E15" s="5">
        <v>52</v>
      </c>
    </row>
    <row r="16" spans="1:5" x14ac:dyDescent="0.25">
      <c r="A16" s="3" t="s">
        <v>6</v>
      </c>
      <c r="B16" s="3" t="s">
        <v>39</v>
      </c>
      <c r="C16" s="4" t="s">
        <v>53</v>
      </c>
      <c r="D16" s="3">
        <v>2019</v>
      </c>
      <c r="E16" s="5">
        <v>20</v>
      </c>
    </row>
    <row r="17" spans="1:5" x14ac:dyDescent="0.25">
      <c r="A17" s="35" t="s">
        <v>6</v>
      </c>
      <c r="B17" s="35" t="s">
        <v>49</v>
      </c>
      <c r="C17" s="4" t="s">
        <v>53</v>
      </c>
      <c r="D17" s="35">
        <v>2019</v>
      </c>
      <c r="E17" s="31">
        <v>325</v>
      </c>
    </row>
    <row r="18" spans="1:5" x14ac:dyDescent="0.25">
      <c r="A18" s="3" t="s">
        <v>6</v>
      </c>
      <c r="B18" s="3" t="s">
        <v>40</v>
      </c>
      <c r="C18" s="4" t="s">
        <v>53</v>
      </c>
      <c r="D18" s="3">
        <v>2019</v>
      </c>
      <c r="E18" s="5">
        <v>450</v>
      </c>
    </row>
    <row r="19" spans="1:5" x14ac:dyDescent="0.25">
      <c r="A19" s="3" t="s">
        <v>6</v>
      </c>
      <c r="B19" s="3" t="s">
        <v>41</v>
      </c>
      <c r="C19" s="4" t="s">
        <v>53</v>
      </c>
      <c r="D19" s="3">
        <v>2019</v>
      </c>
      <c r="E19" s="5">
        <v>300</v>
      </c>
    </row>
    <row r="20" spans="1:5" x14ac:dyDescent="0.25">
      <c r="A20" s="47"/>
      <c r="B20" s="48"/>
      <c r="C20" s="48"/>
      <c r="D20" s="48"/>
      <c r="E20" s="32">
        <f>SUM(E2:E19)</f>
        <v>3330</v>
      </c>
    </row>
  </sheetData>
  <mergeCells count="1">
    <mergeCell ref="A20:D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12" sqref="F12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x14ac:dyDescent="0.25">
      <c r="A2" s="3" t="s">
        <v>6</v>
      </c>
      <c r="B2" s="3" t="s">
        <v>11</v>
      </c>
      <c r="C2" s="4" t="s">
        <v>54</v>
      </c>
      <c r="D2" s="3">
        <v>2019</v>
      </c>
      <c r="E2" s="5">
        <v>17</v>
      </c>
    </row>
    <row r="3" spans="1:5" x14ac:dyDescent="0.25">
      <c r="A3" s="3" t="s">
        <v>6</v>
      </c>
      <c r="B3" s="3" t="s">
        <v>15</v>
      </c>
      <c r="C3" s="4" t="s">
        <v>54</v>
      </c>
      <c r="D3" s="3">
        <v>2019</v>
      </c>
      <c r="E3" s="5">
        <v>0.5</v>
      </c>
    </row>
    <row r="4" spans="1:5" x14ac:dyDescent="0.25">
      <c r="A4" s="3" t="s">
        <v>6</v>
      </c>
      <c r="B4" s="3" t="s">
        <v>41</v>
      </c>
      <c r="C4" s="4" t="s">
        <v>54</v>
      </c>
      <c r="D4" s="3">
        <v>2019</v>
      </c>
      <c r="E4" s="5">
        <v>25</v>
      </c>
    </row>
    <row r="5" spans="1:5" x14ac:dyDescent="0.25">
      <c r="A5" s="51"/>
      <c r="B5" s="52"/>
      <c r="C5" s="52"/>
      <c r="D5" s="52"/>
      <c r="E5" s="6">
        <f>SUM(E2:E4)</f>
        <v>42.5</v>
      </c>
    </row>
  </sheetData>
  <mergeCells count="1">
    <mergeCell ref="A5:D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J16" sqref="J16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4</v>
      </c>
      <c r="E1" s="1" t="s">
        <v>5</v>
      </c>
    </row>
    <row r="2" spans="1:5" x14ac:dyDescent="0.25">
      <c r="A2" s="3" t="s">
        <v>6</v>
      </c>
      <c r="B2" s="3" t="s">
        <v>40</v>
      </c>
      <c r="C2" s="4" t="s">
        <v>55</v>
      </c>
      <c r="D2" s="3" t="s">
        <v>45</v>
      </c>
      <c r="E2" s="5">
        <v>150</v>
      </c>
    </row>
    <row r="3" spans="1:5" x14ac:dyDescent="0.25">
      <c r="A3" s="36"/>
      <c r="B3" s="37"/>
      <c r="C3" s="37"/>
      <c r="D3" s="53"/>
      <c r="E3" s="6">
        <f>SUM(E2)</f>
        <v>150</v>
      </c>
    </row>
  </sheetData>
  <mergeCells count="1"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0" workbookViewId="0">
      <selection activeCell="J27" sqref="J27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x14ac:dyDescent="0.25">
      <c r="A2" s="3" t="s">
        <v>6</v>
      </c>
      <c r="B2" s="3" t="s">
        <v>7</v>
      </c>
      <c r="C2" s="4" t="s">
        <v>56</v>
      </c>
      <c r="D2" s="3">
        <v>2019</v>
      </c>
      <c r="E2" s="5">
        <v>30</v>
      </c>
    </row>
    <row r="3" spans="1:5" x14ac:dyDescent="0.25">
      <c r="A3" s="3" t="s">
        <v>6</v>
      </c>
      <c r="B3" s="3" t="s">
        <v>9</v>
      </c>
      <c r="C3" s="4" t="s">
        <v>56</v>
      </c>
      <c r="D3" s="3">
        <v>2019</v>
      </c>
      <c r="E3" s="5">
        <v>40</v>
      </c>
    </row>
    <row r="4" spans="1:5" ht="22.5" x14ac:dyDescent="0.25">
      <c r="A4" s="3" t="s">
        <v>6</v>
      </c>
      <c r="B4" s="3" t="s">
        <v>47</v>
      </c>
      <c r="C4" s="4" t="s">
        <v>56</v>
      </c>
      <c r="D4" s="3">
        <v>2019</v>
      </c>
      <c r="E4" s="5">
        <v>10</v>
      </c>
    </row>
    <row r="5" spans="1:5" x14ac:dyDescent="0.25">
      <c r="A5" s="3" t="s">
        <v>6</v>
      </c>
      <c r="B5" s="3" t="s">
        <v>10</v>
      </c>
      <c r="C5" s="4" t="s">
        <v>56</v>
      </c>
      <c r="D5" s="3">
        <v>2019</v>
      </c>
      <c r="E5" s="5">
        <v>2</v>
      </c>
    </row>
    <row r="6" spans="1:5" x14ac:dyDescent="0.25">
      <c r="A6" s="33" t="s">
        <v>6</v>
      </c>
      <c r="B6" s="33" t="s">
        <v>34</v>
      </c>
      <c r="C6" s="4" t="s">
        <v>56</v>
      </c>
      <c r="D6" s="33">
        <v>2019</v>
      </c>
      <c r="E6" s="34">
        <v>100</v>
      </c>
    </row>
    <row r="7" spans="1:5" x14ac:dyDescent="0.25">
      <c r="A7" s="3" t="s">
        <v>6</v>
      </c>
      <c r="B7" s="3" t="s">
        <v>11</v>
      </c>
      <c r="C7" s="4" t="s">
        <v>56</v>
      </c>
      <c r="D7" s="3">
        <v>2019</v>
      </c>
      <c r="E7" s="5">
        <v>100</v>
      </c>
    </row>
    <row r="8" spans="1:5" x14ac:dyDescent="0.25">
      <c r="A8" s="3" t="s">
        <v>6</v>
      </c>
      <c r="B8" s="3" t="s">
        <v>12</v>
      </c>
      <c r="C8" s="4" t="s">
        <v>56</v>
      </c>
      <c r="D8" s="3">
        <v>2019</v>
      </c>
      <c r="E8" s="5">
        <v>179</v>
      </c>
    </row>
    <row r="9" spans="1:5" x14ac:dyDescent="0.25">
      <c r="A9" s="3" t="s">
        <v>6</v>
      </c>
      <c r="B9" s="3" t="s">
        <v>35</v>
      </c>
      <c r="C9" s="4" t="s">
        <v>56</v>
      </c>
      <c r="D9" s="3">
        <v>2019</v>
      </c>
      <c r="E9" s="31">
        <v>350</v>
      </c>
    </row>
    <row r="10" spans="1:5" ht="22.5" x14ac:dyDescent="0.25">
      <c r="A10" s="3" t="s">
        <v>6</v>
      </c>
      <c r="B10" s="3" t="s">
        <v>36</v>
      </c>
      <c r="C10" s="4" t="s">
        <v>56</v>
      </c>
      <c r="D10" s="3">
        <v>2019</v>
      </c>
      <c r="E10" s="5">
        <v>60</v>
      </c>
    </row>
    <row r="11" spans="1:5" x14ac:dyDescent="0.25">
      <c r="A11" s="3" t="s">
        <v>6</v>
      </c>
      <c r="B11" s="3" t="s">
        <v>37</v>
      </c>
      <c r="C11" s="4" t="s">
        <v>56</v>
      </c>
      <c r="D11" s="3">
        <v>2019</v>
      </c>
      <c r="E11" s="5">
        <v>36</v>
      </c>
    </row>
    <row r="12" spans="1:5" x14ac:dyDescent="0.25">
      <c r="A12" s="3" t="s">
        <v>6</v>
      </c>
      <c r="B12" s="3" t="s">
        <v>13</v>
      </c>
      <c r="C12" s="4" t="s">
        <v>56</v>
      </c>
      <c r="D12" s="3">
        <v>2019</v>
      </c>
      <c r="E12" s="5">
        <v>34</v>
      </c>
    </row>
    <row r="13" spans="1:5" ht="22.5" x14ac:dyDescent="0.25">
      <c r="A13" s="3" t="s">
        <v>6</v>
      </c>
      <c r="B13" s="3" t="s">
        <v>14</v>
      </c>
      <c r="C13" s="4" t="s">
        <v>56</v>
      </c>
      <c r="D13" s="3">
        <v>2019</v>
      </c>
      <c r="E13" s="5">
        <v>42</v>
      </c>
    </row>
    <row r="14" spans="1:5" x14ac:dyDescent="0.25">
      <c r="A14" s="3" t="s">
        <v>6</v>
      </c>
      <c r="B14" s="3" t="s">
        <v>15</v>
      </c>
      <c r="C14" s="4" t="s">
        <v>56</v>
      </c>
      <c r="D14" s="3">
        <v>2019</v>
      </c>
      <c r="E14" s="5">
        <v>4</v>
      </c>
    </row>
    <row r="15" spans="1:5" ht="22.5" x14ac:dyDescent="0.25">
      <c r="A15" s="3" t="s">
        <v>6</v>
      </c>
      <c r="B15" s="3" t="s">
        <v>38</v>
      </c>
      <c r="C15" s="4" t="s">
        <v>56</v>
      </c>
      <c r="D15" s="3">
        <v>2019</v>
      </c>
      <c r="E15" s="5">
        <v>53</v>
      </c>
    </row>
    <row r="16" spans="1:5" x14ac:dyDescent="0.25">
      <c r="A16" s="3" t="s">
        <v>6</v>
      </c>
      <c r="B16" s="3" t="s">
        <v>16</v>
      </c>
      <c r="C16" s="4" t="s">
        <v>56</v>
      </c>
      <c r="D16" s="3">
        <v>2019</v>
      </c>
      <c r="E16" s="5">
        <v>30</v>
      </c>
    </row>
    <row r="17" spans="1:5" x14ac:dyDescent="0.25">
      <c r="A17" s="3" t="s">
        <v>6</v>
      </c>
      <c r="B17" s="3" t="s">
        <v>39</v>
      </c>
      <c r="C17" s="4" t="s">
        <v>56</v>
      </c>
      <c r="D17" s="3">
        <v>2019</v>
      </c>
      <c r="E17" s="5">
        <v>50</v>
      </c>
    </row>
    <row r="18" spans="1:5" x14ac:dyDescent="0.25">
      <c r="A18" s="35" t="s">
        <v>6</v>
      </c>
      <c r="B18" s="35" t="s">
        <v>49</v>
      </c>
      <c r="C18" s="4" t="s">
        <v>56</v>
      </c>
      <c r="D18" s="35">
        <v>2019</v>
      </c>
      <c r="E18" s="31">
        <v>80</v>
      </c>
    </row>
    <row r="19" spans="1:5" x14ac:dyDescent="0.25">
      <c r="A19" s="3" t="s">
        <v>6</v>
      </c>
      <c r="B19" s="3" t="s">
        <v>40</v>
      </c>
      <c r="C19" s="4" t="s">
        <v>56</v>
      </c>
      <c r="D19" s="3">
        <v>2019</v>
      </c>
      <c r="E19" s="5">
        <v>180</v>
      </c>
    </row>
    <row r="20" spans="1:5" x14ac:dyDescent="0.25">
      <c r="A20" s="3" t="s">
        <v>6</v>
      </c>
      <c r="B20" s="3" t="s">
        <v>41</v>
      </c>
      <c r="C20" s="4" t="s">
        <v>56</v>
      </c>
      <c r="D20" s="3">
        <v>2019</v>
      </c>
      <c r="E20" s="5">
        <v>250</v>
      </c>
    </row>
    <row r="21" spans="1:5" x14ac:dyDescent="0.25">
      <c r="A21" s="47"/>
      <c r="B21" s="48"/>
      <c r="C21" s="48"/>
      <c r="D21" s="48"/>
      <c r="E21" s="32">
        <f>SUM(E2:E20)</f>
        <v>1630</v>
      </c>
    </row>
  </sheetData>
  <mergeCells count="1">
    <mergeCell ref="A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L12" sqref="L12"/>
    </sheetView>
  </sheetViews>
  <sheetFormatPr baseColWidth="10" defaultRowHeight="15" x14ac:dyDescent="0.25"/>
  <sheetData>
    <row r="1" spans="1:9" x14ac:dyDescent="0.25">
      <c r="A1" s="19" t="s">
        <v>0</v>
      </c>
      <c r="B1" s="19" t="s">
        <v>31</v>
      </c>
      <c r="C1" s="40" t="s">
        <v>32</v>
      </c>
      <c r="D1" s="41"/>
      <c r="E1" s="41"/>
      <c r="F1" s="41"/>
      <c r="G1" s="41"/>
      <c r="H1" s="41"/>
      <c r="I1" s="42"/>
    </row>
    <row r="2" spans="1:9" x14ac:dyDescent="0.25">
      <c r="A2" s="20"/>
      <c r="B2" s="21"/>
      <c r="C2" s="22">
        <v>2013</v>
      </c>
      <c r="D2" s="23">
        <v>2014</v>
      </c>
      <c r="E2" s="23">
        <v>2015</v>
      </c>
      <c r="F2" s="23">
        <v>2016</v>
      </c>
      <c r="G2" s="23">
        <v>2017</v>
      </c>
      <c r="H2" s="23">
        <v>2018</v>
      </c>
      <c r="I2" s="24">
        <v>2019</v>
      </c>
    </row>
    <row r="3" spans="1:9" x14ac:dyDescent="0.25">
      <c r="A3" s="38" t="s">
        <v>17</v>
      </c>
      <c r="B3" s="7" t="s">
        <v>18</v>
      </c>
      <c r="C3" s="8">
        <v>12489.5</v>
      </c>
      <c r="D3" s="9">
        <v>6672</v>
      </c>
      <c r="E3" s="9">
        <v>6073.4</v>
      </c>
      <c r="F3" s="9">
        <v>9114</v>
      </c>
      <c r="G3" s="9">
        <v>12869.4</v>
      </c>
      <c r="H3" s="9">
        <v>10682</v>
      </c>
      <c r="I3" s="10">
        <v>10360.5</v>
      </c>
    </row>
    <row r="4" spans="1:9" x14ac:dyDescent="0.25">
      <c r="A4" s="39"/>
      <c r="B4" s="11" t="s">
        <v>19</v>
      </c>
      <c r="C4" s="12">
        <v>6358.6</v>
      </c>
      <c r="D4" s="13">
        <v>3296.5</v>
      </c>
      <c r="E4" s="13">
        <v>3566</v>
      </c>
      <c r="F4" s="13">
        <v>6068.5</v>
      </c>
      <c r="G4" s="13">
        <v>7291</v>
      </c>
      <c r="H4" s="13">
        <v>3883</v>
      </c>
      <c r="I4" s="14">
        <v>5618</v>
      </c>
    </row>
    <row r="5" spans="1:9" x14ac:dyDescent="0.25">
      <c r="A5" s="39"/>
      <c r="B5" s="15" t="s">
        <v>20</v>
      </c>
      <c r="C5" s="16">
        <v>0</v>
      </c>
      <c r="D5" s="17">
        <v>0</v>
      </c>
      <c r="E5" s="17">
        <v>1366</v>
      </c>
      <c r="F5" s="17">
        <v>1422</v>
      </c>
      <c r="G5" s="17">
        <v>3279</v>
      </c>
      <c r="H5" s="17">
        <v>1253</v>
      </c>
      <c r="I5" s="18">
        <v>1420</v>
      </c>
    </row>
    <row r="6" spans="1:9" x14ac:dyDescent="0.25">
      <c r="A6" s="39"/>
      <c r="B6" s="11" t="s">
        <v>21</v>
      </c>
      <c r="C6" s="12">
        <v>8855</v>
      </c>
      <c r="D6" s="13">
        <v>7338.5</v>
      </c>
      <c r="E6" s="13">
        <v>12313</v>
      </c>
      <c r="F6" s="13">
        <v>17609</v>
      </c>
      <c r="G6" s="13">
        <v>26841.599999999999</v>
      </c>
      <c r="H6" s="13">
        <v>19895.5</v>
      </c>
      <c r="I6" s="14">
        <v>22707</v>
      </c>
    </row>
    <row r="7" spans="1:9" x14ac:dyDescent="0.25">
      <c r="A7" s="39"/>
      <c r="B7" s="15" t="s">
        <v>22</v>
      </c>
      <c r="C7" s="16">
        <v>18515</v>
      </c>
      <c r="D7" s="17">
        <v>12524</v>
      </c>
      <c r="E7" s="17">
        <v>11044</v>
      </c>
      <c r="F7" s="17">
        <v>7940</v>
      </c>
      <c r="G7" s="17">
        <v>8234</v>
      </c>
      <c r="H7" s="17">
        <v>9742</v>
      </c>
      <c r="I7" s="18">
        <v>11171</v>
      </c>
    </row>
    <row r="8" spans="1:9" x14ac:dyDescent="0.25">
      <c r="A8" s="39"/>
      <c r="B8" s="11" t="s">
        <v>23</v>
      </c>
      <c r="C8" s="12">
        <v>0</v>
      </c>
      <c r="D8" s="13">
        <v>1645</v>
      </c>
      <c r="E8" s="13">
        <v>4380</v>
      </c>
      <c r="F8" s="13">
        <v>3615.5</v>
      </c>
      <c r="G8" s="13">
        <v>4103.5</v>
      </c>
      <c r="H8" s="13">
        <v>5344</v>
      </c>
      <c r="I8" s="14">
        <v>7029</v>
      </c>
    </row>
    <row r="9" spans="1:9" x14ac:dyDescent="0.25">
      <c r="A9" s="39"/>
      <c r="B9" s="15" t="s">
        <v>24</v>
      </c>
      <c r="C9" s="16">
        <v>5466.6</v>
      </c>
      <c r="D9" s="17">
        <v>10530</v>
      </c>
      <c r="E9" s="17">
        <v>18061</v>
      </c>
      <c r="F9" s="17">
        <v>26867.5</v>
      </c>
      <c r="G9" s="17">
        <v>27777</v>
      </c>
      <c r="H9" s="17">
        <v>22861</v>
      </c>
      <c r="I9" s="18">
        <v>29522.5</v>
      </c>
    </row>
    <row r="10" spans="1:9" x14ac:dyDescent="0.25">
      <c r="A10" s="39"/>
      <c r="B10" s="11" t="s">
        <v>25</v>
      </c>
      <c r="C10" s="12">
        <v>3919</v>
      </c>
      <c r="D10" s="13">
        <v>699</v>
      </c>
      <c r="E10" s="13">
        <v>3645</v>
      </c>
      <c r="F10" s="13">
        <v>4214</v>
      </c>
      <c r="G10" s="13">
        <v>6820.5</v>
      </c>
      <c r="H10" s="13">
        <v>5694</v>
      </c>
      <c r="I10" s="14">
        <v>6381</v>
      </c>
    </row>
    <row r="11" spans="1:9" x14ac:dyDescent="0.25">
      <c r="A11" s="39"/>
      <c r="B11" s="15" t="s">
        <v>26</v>
      </c>
      <c r="C11" s="16">
        <v>10502</v>
      </c>
      <c r="D11" s="17">
        <v>15668.5</v>
      </c>
      <c r="E11" s="17">
        <v>20428</v>
      </c>
      <c r="F11" s="17">
        <v>25145.5</v>
      </c>
      <c r="G11" s="17">
        <v>25177.5</v>
      </c>
      <c r="H11" s="17">
        <v>21020.5</v>
      </c>
      <c r="I11" s="18">
        <v>16491.5</v>
      </c>
    </row>
    <row r="12" spans="1:9" x14ac:dyDescent="0.25">
      <c r="A12" s="39"/>
      <c r="B12" s="11" t="s">
        <v>27</v>
      </c>
      <c r="C12" s="12">
        <v>10684</v>
      </c>
      <c r="D12" s="13">
        <v>6539</v>
      </c>
      <c r="E12" s="13">
        <v>8258</v>
      </c>
      <c r="F12" s="13">
        <v>9568</v>
      </c>
      <c r="G12" s="13">
        <v>9656</v>
      </c>
      <c r="H12" s="13">
        <v>8386.5</v>
      </c>
      <c r="I12" s="14">
        <v>11089.5</v>
      </c>
    </row>
    <row r="13" spans="1:9" x14ac:dyDescent="0.25">
      <c r="A13" s="39"/>
      <c r="B13" s="15" t="s">
        <v>28</v>
      </c>
      <c r="C13" s="16">
        <v>9751</v>
      </c>
      <c r="D13" s="17">
        <v>12775</v>
      </c>
      <c r="E13" s="17">
        <v>20166</v>
      </c>
      <c r="F13" s="17">
        <v>23300</v>
      </c>
      <c r="G13" s="17">
        <v>26007</v>
      </c>
      <c r="H13" s="17">
        <v>17470.5</v>
      </c>
      <c r="I13" s="18">
        <v>13606</v>
      </c>
    </row>
    <row r="14" spans="1:9" x14ac:dyDescent="0.25">
      <c r="A14" s="39"/>
      <c r="B14" s="11" t="s">
        <v>29</v>
      </c>
      <c r="C14" s="12">
        <v>5915</v>
      </c>
      <c r="D14" s="13">
        <v>2940.5</v>
      </c>
      <c r="E14" s="13">
        <v>3557</v>
      </c>
      <c r="F14" s="13">
        <v>4233</v>
      </c>
      <c r="G14" s="13">
        <v>3825.5</v>
      </c>
      <c r="H14" s="13">
        <v>3329.5</v>
      </c>
      <c r="I14" s="14">
        <v>4000.6</v>
      </c>
    </row>
    <row r="15" spans="1:9" ht="15.75" thickBot="1" x14ac:dyDescent="0.3">
      <c r="A15" s="39"/>
      <c r="B15" s="15" t="s">
        <v>30</v>
      </c>
      <c r="C15" s="16">
        <v>1423</v>
      </c>
      <c r="D15" s="17">
        <v>698</v>
      </c>
      <c r="E15" s="17">
        <v>0</v>
      </c>
      <c r="F15" s="17">
        <v>0</v>
      </c>
      <c r="G15" s="17">
        <v>0</v>
      </c>
      <c r="H15" s="17">
        <v>0</v>
      </c>
      <c r="I15" s="18">
        <v>0</v>
      </c>
    </row>
    <row r="16" spans="1:9" ht="15.75" thickBot="1" x14ac:dyDescent="0.3">
      <c r="A16" s="25"/>
      <c r="B16" s="26"/>
      <c r="C16" s="27">
        <f t="shared" ref="C16:I16" si="0">SUM(C3:C15)</f>
        <v>93878.7</v>
      </c>
      <c r="D16" s="27">
        <f t="shared" si="0"/>
        <v>81326</v>
      </c>
      <c r="E16" s="27">
        <f t="shared" si="0"/>
        <v>112857.4</v>
      </c>
      <c r="F16" s="27">
        <f t="shared" si="0"/>
        <v>139097</v>
      </c>
      <c r="G16" s="27">
        <f t="shared" si="0"/>
        <v>161882</v>
      </c>
      <c r="H16" s="27">
        <f t="shared" si="0"/>
        <v>129561.5</v>
      </c>
      <c r="I16" s="28">
        <f t="shared" si="0"/>
        <v>139396.6</v>
      </c>
    </row>
  </sheetData>
  <mergeCells count="2">
    <mergeCell ref="A3:A15"/>
    <mergeCell ref="C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H14" sqref="H14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x14ac:dyDescent="0.25">
      <c r="A2" s="3" t="s">
        <v>6</v>
      </c>
      <c r="B2" s="3" t="s">
        <v>7</v>
      </c>
      <c r="C2" s="4" t="s">
        <v>33</v>
      </c>
      <c r="D2" s="3">
        <v>2019</v>
      </c>
      <c r="E2" s="5">
        <v>67</v>
      </c>
    </row>
    <row r="3" spans="1:5" x14ac:dyDescent="0.25">
      <c r="A3" s="3" t="s">
        <v>6</v>
      </c>
      <c r="B3" s="3" t="s">
        <v>34</v>
      </c>
      <c r="C3" s="4" t="s">
        <v>33</v>
      </c>
      <c r="D3" s="3">
        <v>2019</v>
      </c>
      <c r="E3" s="5">
        <v>321</v>
      </c>
    </row>
    <row r="4" spans="1:5" x14ac:dyDescent="0.25">
      <c r="A4" s="3" t="s">
        <v>6</v>
      </c>
      <c r="B4" s="3" t="s">
        <v>11</v>
      </c>
      <c r="C4" s="4" t="s">
        <v>33</v>
      </c>
      <c r="D4" s="3">
        <v>2019</v>
      </c>
      <c r="E4" s="5">
        <v>54</v>
      </c>
    </row>
    <row r="5" spans="1:5" x14ac:dyDescent="0.25">
      <c r="A5" s="3" t="s">
        <v>6</v>
      </c>
      <c r="B5" s="3" t="s">
        <v>12</v>
      </c>
      <c r="C5" s="4" t="s">
        <v>33</v>
      </c>
      <c r="D5" s="3">
        <v>2019</v>
      </c>
      <c r="E5" s="5">
        <v>48</v>
      </c>
    </row>
    <row r="6" spans="1:5" x14ac:dyDescent="0.25">
      <c r="A6" s="3" t="s">
        <v>6</v>
      </c>
      <c r="B6" s="3" t="s">
        <v>35</v>
      </c>
      <c r="C6" s="4" t="s">
        <v>33</v>
      </c>
      <c r="D6" s="3">
        <v>2019</v>
      </c>
      <c r="E6" s="5">
        <v>26</v>
      </c>
    </row>
    <row r="7" spans="1:5" ht="22.5" x14ac:dyDescent="0.25">
      <c r="A7" s="3" t="s">
        <v>6</v>
      </c>
      <c r="B7" s="3" t="s">
        <v>36</v>
      </c>
      <c r="C7" s="4" t="s">
        <v>33</v>
      </c>
      <c r="D7" s="3">
        <v>2019</v>
      </c>
      <c r="E7" s="5">
        <v>160</v>
      </c>
    </row>
    <row r="8" spans="1:5" x14ac:dyDescent="0.25">
      <c r="A8" s="3" t="s">
        <v>6</v>
      </c>
      <c r="B8" s="3" t="s">
        <v>37</v>
      </c>
      <c r="C8" s="4" t="s">
        <v>33</v>
      </c>
      <c r="D8" s="3">
        <v>2019</v>
      </c>
      <c r="E8" s="5">
        <v>162</v>
      </c>
    </row>
    <row r="9" spans="1:5" ht="22.5" x14ac:dyDescent="0.25">
      <c r="A9" s="3" t="s">
        <v>6</v>
      </c>
      <c r="B9" s="3" t="s">
        <v>14</v>
      </c>
      <c r="C9" s="4" t="s">
        <v>33</v>
      </c>
      <c r="D9" s="3">
        <v>2019</v>
      </c>
      <c r="E9" s="5">
        <v>68.5</v>
      </c>
    </row>
    <row r="10" spans="1:5" ht="22.5" x14ac:dyDescent="0.25">
      <c r="A10" s="3" t="s">
        <v>6</v>
      </c>
      <c r="B10" s="3" t="s">
        <v>38</v>
      </c>
      <c r="C10" s="4" t="s">
        <v>33</v>
      </c>
      <c r="D10" s="3">
        <v>2019</v>
      </c>
      <c r="E10" s="5">
        <v>12.5</v>
      </c>
    </row>
    <row r="11" spans="1:5" x14ac:dyDescent="0.25">
      <c r="A11" s="3" t="s">
        <v>6</v>
      </c>
      <c r="B11" s="3" t="s">
        <v>16</v>
      </c>
      <c r="C11" s="4" t="s">
        <v>33</v>
      </c>
      <c r="D11" s="3">
        <v>2019</v>
      </c>
      <c r="E11" s="5">
        <v>65</v>
      </c>
    </row>
    <row r="12" spans="1:5" x14ac:dyDescent="0.25">
      <c r="A12" s="3" t="s">
        <v>6</v>
      </c>
      <c r="B12" s="3" t="s">
        <v>39</v>
      </c>
      <c r="C12" s="4" t="s">
        <v>33</v>
      </c>
      <c r="D12" s="3">
        <v>2019</v>
      </c>
      <c r="E12" s="5">
        <v>201</v>
      </c>
    </row>
    <row r="13" spans="1:5" x14ac:dyDescent="0.25">
      <c r="A13" s="3" t="s">
        <v>6</v>
      </c>
      <c r="B13" s="3" t="s">
        <v>40</v>
      </c>
      <c r="C13" s="4" t="s">
        <v>33</v>
      </c>
      <c r="D13" s="3">
        <v>2019</v>
      </c>
      <c r="E13" s="5">
        <v>227</v>
      </c>
    </row>
    <row r="14" spans="1:5" x14ac:dyDescent="0.25">
      <c r="A14" s="3" t="s">
        <v>6</v>
      </c>
      <c r="B14" s="3" t="s">
        <v>41</v>
      </c>
      <c r="C14" s="4" t="s">
        <v>33</v>
      </c>
      <c r="D14" s="3">
        <v>2019</v>
      </c>
      <c r="E14" s="5">
        <v>163</v>
      </c>
    </row>
    <row r="15" spans="1:5" x14ac:dyDescent="0.25">
      <c r="A15" s="43"/>
      <c r="B15" s="44"/>
      <c r="C15" s="44"/>
      <c r="D15" s="44"/>
      <c r="E15" s="6">
        <f>SUM(E2:E14)</f>
        <v>1575</v>
      </c>
    </row>
  </sheetData>
  <mergeCells count="1">
    <mergeCell ref="A15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11" sqref="D11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x14ac:dyDescent="0.25">
      <c r="A2" s="3" t="s">
        <v>6</v>
      </c>
      <c r="B2" s="3" t="s">
        <v>16</v>
      </c>
      <c r="C2" s="4" t="s">
        <v>57</v>
      </c>
      <c r="D2" s="3">
        <v>2019</v>
      </c>
      <c r="E2" s="5">
        <v>285</v>
      </c>
    </row>
    <row r="3" spans="1:5" x14ac:dyDescent="0.25">
      <c r="A3" s="45"/>
      <c r="B3" s="46"/>
      <c r="C3" s="46"/>
      <c r="D3" s="46"/>
      <c r="E3" s="6">
        <f>SUM(E2)</f>
        <v>285</v>
      </c>
    </row>
  </sheetData>
  <mergeCells count="1"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I10" sqref="I10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x14ac:dyDescent="0.25">
      <c r="A2" s="3" t="s">
        <v>6</v>
      </c>
      <c r="B2" s="3" t="s">
        <v>9</v>
      </c>
      <c r="C2" s="4" t="s">
        <v>58</v>
      </c>
      <c r="D2" s="3">
        <v>2019</v>
      </c>
      <c r="E2" s="5">
        <v>14</v>
      </c>
    </row>
    <row r="3" spans="1:5" ht="22.5" x14ac:dyDescent="0.25">
      <c r="A3" s="3" t="s">
        <v>6</v>
      </c>
      <c r="B3" s="3" t="s">
        <v>36</v>
      </c>
      <c r="C3" s="4" t="s">
        <v>58</v>
      </c>
      <c r="D3" s="3">
        <v>2019</v>
      </c>
      <c r="E3" s="5">
        <v>10</v>
      </c>
    </row>
    <row r="4" spans="1:5" ht="22.5" x14ac:dyDescent="0.25">
      <c r="A4" s="3" t="s">
        <v>6</v>
      </c>
      <c r="B4" s="3" t="s">
        <v>38</v>
      </c>
      <c r="C4" s="4" t="s">
        <v>58</v>
      </c>
      <c r="D4" s="3">
        <v>2019</v>
      </c>
      <c r="E4" s="5">
        <v>4.5</v>
      </c>
    </row>
    <row r="5" spans="1:5" x14ac:dyDescent="0.25">
      <c r="A5" s="3" t="s">
        <v>6</v>
      </c>
      <c r="B5" s="3" t="s">
        <v>16</v>
      </c>
      <c r="C5" s="4" t="s">
        <v>58</v>
      </c>
      <c r="D5" s="3">
        <v>2019</v>
      </c>
      <c r="E5" s="5">
        <v>183</v>
      </c>
    </row>
    <row r="6" spans="1:5" x14ac:dyDescent="0.25">
      <c r="A6" s="3" t="s">
        <v>6</v>
      </c>
      <c r="B6" s="3" t="s">
        <v>39</v>
      </c>
      <c r="C6" s="4" t="s">
        <v>58</v>
      </c>
      <c r="D6" s="3">
        <v>2019</v>
      </c>
      <c r="E6" s="5">
        <v>25</v>
      </c>
    </row>
    <row r="7" spans="1:5" x14ac:dyDescent="0.25">
      <c r="A7" s="3" t="s">
        <v>6</v>
      </c>
      <c r="B7" s="3" t="s">
        <v>41</v>
      </c>
      <c r="C7" s="4" t="s">
        <v>58</v>
      </c>
      <c r="D7" s="3">
        <v>2019</v>
      </c>
      <c r="E7" s="5">
        <v>22</v>
      </c>
    </row>
    <row r="8" spans="1:5" x14ac:dyDescent="0.25">
      <c r="A8" s="43"/>
      <c r="B8" s="44"/>
      <c r="C8" s="44"/>
      <c r="D8" s="44"/>
      <c r="E8" s="6">
        <f>SUM(E2:E7)</f>
        <v>258.5</v>
      </c>
    </row>
  </sheetData>
  <mergeCells count="1">
    <mergeCell ref="A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H10" sqref="H10"/>
    </sheetView>
  </sheetViews>
  <sheetFormatPr baseColWidth="10" defaultRowHeight="15" x14ac:dyDescent="0.25"/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x14ac:dyDescent="0.25">
      <c r="A2" s="3" t="s">
        <v>6</v>
      </c>
      <c r="B2" s="3" t="s">
        <v>7</v>
      </c>
      <c r="C2" s="4" t="s">
        <v>59</v>
      </c>
      <c r="D2" s="3">
        <v>2019</v>
      </c>
      <c r="E2" s="5">
        <v>51</v>
      </c>
    </row>
    <row r="3" spans="1:5" x14ac:dyDescent="0.25">
      <c r="A3" s="3" t="s">
        <v>6</v>
      </c>
      <c r="B3" s="3" t="s">
        <v>9</v>
      </c>
      <c r="C3" s="4" t="s">
        <v>59</v>
      </c>
      <c r="D3" s="3">
        <v>2019</v>
      </c>
      <c r="E3" s="5">
        <v>14</v>
      </c>
    </row>
    <row r="4" spans="1:5" x14ac:dyDescent="0.25">
      <c r="A4" s="3" t="s">
        <v>6</v>
      </c>
      <c r="B4" s="3" t="s">
        <v>10</v>
      </c>
      <c r="C4" s="4" t="s">
        <v>59</v>
      </c>
      <c r="D4" s="3">
        <v>2019</v>
      </c>
      <c r="E4" s="5">
        <v>31</v>
      </c>
    </row>
    <row r="5" spans="1:5" x14ac:dyDescent="0.25">
      <c r="A5" s="3" t="s">
        <v>6</v>
      </c>
      <c r="B5" s="3" t="s">
        <v>12</v>
      </c>
      <c r="C5" s="4" t="s">
        <v>59</v>
      </c>
      <c r="D5" s="3">
        <v>2019</v>
      </c>
      <c r="E5" s="5">
        <v>50</v>
      </c>
    </row>
    <row r="6" spans="1:5" x14ac:dyDescent="0.25">
      <c r="A6" s="3" t="s">
        <v>6</v>
      </c>
      <c r="B6" s="3" t="s">
        <v>35</v>
      </c>
      <c r="C6" s="4" t="s">
        <v>59</v>
      </c>
      <c r="D6" s="3">
        <v>2019</v>
      </c>
      <c r="E6" s="5">
        <v>30</v>
      </c>
    </row>
    <row r="7" spans="1:5" x14ac:dyDescent="0.25">
      <c r="A7" s="3" t="s">
        <v>6</v>
      </c>
      <c r="B7" s="3" t="s">
        <v>13</v>
      </c>
      <c r="C7" s="4" t="s">
        <v>59</v>
      </c>
      <c r="D7" s="3">
        <v>2019</v>
      </c>
      <c r="E7" s="5">
        <v>88</v>
      </c>
    </row>
    <row r="8" spans="1:5" ht="22.5" x14ac:dyDescent="0.25">
      <c r="A8" s="3" t="s">
        <v>6</v>
      </c>
      <c r="B8" s="3" t="s">
        <v>14</v>
      </c>
      <c r="C8" s="4" t="s">
        <v>59</v>
      </c>
      <c r="D8" s="3">
        <v>2019</v>
      </c>
      <c r="E8" s="5">
        <v>20.8</v>
      </c>
    </row>
    <row r="9" spans="1:5" x14ac:dyDescent="0.25">
      <c r="A9" s="3" t="s">
        <v>6</v>
      </c>
      <c r="B9" s="3" t="s">
        <v>16</v>
      </c>
      <c r="C9" s="4" t="s">
        <v>59</v>
      </c>
      <c r="D9" s="3">
        <v>2019</v>
      </c>
      <c r="E9" s="5">
        <v>5</v>
      </c>
    </row>
    <row r="10" spans="1:5" x14ac:dyDescent="0.25">
      <c r="A10" s="4" t="s">
        <v>6</v>
      </c>
      <c r="B10" s="4" t="s">
        <v>41</v>
      </c>
      <c r="C10" s="4" t="s">
        <v>59</v>
      </c>
      <c r="D10" s="4">
        <v>2019</v>
      </c>
      <c r="E10" s="30">
        <v>3</v>
      </c>
    </row>
    <row r="11" spans="1:5" x14ac:dyDescent="0.25">
      <c r="A11" s="36"/>
      <c r="B11" s="37"/>
      <c r="C11" s="37"/>
      <c r="D11" s="37"/>
      <c r="E11" s="6">
        <f>SUM(E2:E10)</f>
        <v>292.8</v>
      </c>
    </row>
  </sheetData>
  <mergeCells count="1">
    <mergeCell ref="A11:D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H13" sqref="H13"/>
    </sheetView>
  </sheetViews>
  <sheetFormatPr baseColWidth="10" defaultRowHeight="15" x14ac:dyDescent="0.25"/>
  <cols>
    <col min="2" max="2" width="13.7109375" customWidth="1"/>
  </cols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ht="22.5" x14ac:dyDescent="0.25">
      <c r="A2" s="3" t="s">
        <v>6</v>
      </c>
      <c r="B2" s="3" t="s">
        <v>47</v>
      </c>
      <c r="C2" s="4" t="s">
        <v>60</v>
      </c>
      <c r="D2" s="3">
        <v>2019</v>
      </c>
      <c r="E2" s="5">
        <v>150</v>
      </c>
    </row>
    <row r="3" spans="1:5" x14ac:dyDescent="0.25">
      <c r="A3" s="3" t="s">
        <v>6</v>
      </c>
      <c r="B3" s="3" t="s">
        <v>11</v>
      </c>
      <c r="C3" s="4" t="s">
        <v>60</v>
      </c>
      <c r="D3" s="3">
        <v>2019</v>
      </c>
      <c r="E3" s="5">
        <v>475</v>
      </c>
    </row>
    <row r="4" spans="1:5" x14ac:dyDescent="0.25">
      <c r="A4" s="3" t="s">
        <v>6</v>
      </c>
      <c r="B4" s="3" t="s">
        <v>35</v>
      </c>
      <c r="C4" s="4" t="s">
        <v>60</v>
      </c>
      <c r="D4" s="3">
        <v>2019</v>
      </c>
      <c r="E4" s="5">
        <v>439</v>
      </c>
    </row>
    <row r="5" spans="1:5" ht="22.5" x14ac:dyDescent="0.25">
      <c r="A5" s="3" t="s">
        <v>6</v>
      </c>
      <c r="B5" s="3" t="s">
        <v>14</v>
      </c>
      <c r="C5" s="4" t="s">
        <v>60</v>
      </c>
      <c r="D5" s="3">
        <v>2019</v>
      </c>
      <c r="E5" s="5">
        <v>241</v>
      </c>
    </row>
    <row r="6" spans="1:5" x14ac:dyDescent="0.25">
      <c r="A6" s="3" t="s">
        <v>6</v>
      </c>
      <c r="B6" s="3" t="s">
        <v>40</v>
      </c>
      <c r="C6" s="4" t="s">
        <v>60</v>
      </c>
      <c r="D6" s="3">
        <v>2019</v>
      </c>
      <c r="E6" s="5">
        <v>50</v>
      </c>
    </row>
    <row r="7" spans="1:5" x14ac:dyDescent="0.25">
      <c r="A7" s="3" t="s">
        <v>6</v>
      </c>
      <c r="B7" s="3" t="s">
        <v>41</v>
      </c>
      <c r="C7" s="4" t="s">
        <v>60</v>
      </c>
      <c r="D7" s="3">
        <v>2019</v>
      </c>
      <c r="E7" s="5">
        <v>16</v>
      </c>
    </row>
    <row r="8" spans="1:5" x14ac:dyDescent="0.25">
      <c r="A8" s="47"/>
      <c r="B8" s="48"/>
      <c r="C8" s="48"/>
      <c r="D8" s="48"/>
      <c r="E8" s="32">
        <f>SUM(E2:E7)</f>
        <v>1371</v>
      </c>
    </row>
  </sheetData>
  <mergeCells count="1">
    <mergeCell ref="A8:D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G13" sqref="G13"/>
    </sheetView>
  </sheetViews>
  <sheetFormatPr baseColWidth="10" defaultRowHeight="15" x14ac:dyDescent="0.25"/>
  <cols>
    <col min="1" max="2" width="15.28515625" customWidth="1"/>
  </cols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</row>
    <row r="2" spans="1:5" x14ac:dyDescent="0.25">
      <c r="A2" s="3" t="s">
        <v>6</v>
      </c>
      <c r="B2" s="3" t="s">
        <v>9</v>
      </c>
      <c r="C2" s="4" t="s">
        <v>42</v>
      </c>
      <c r="D2" s="3">
        <v>2019</v>
      </c>
      <c r="E2" s="5">
        <v>12</v>
      </c>
    </row>
    <row r="3" spans="1:5" x14ac:dyDescent="0.25">
      <c r="A3" s="3" t="s">
        <v>6</v>
      </c>
      <c r="B3" s="3" t="s">
        <v>10</v>
      </c>
      <c r="C3" s="4" t="s">
        <v>42</v>
      </c>
      <c r="D3" s="3">
        <v>2019</v>
      </c>
      <c r="E3" s="5">
        <v>94</v>
      </c>
    </row>
    <row r="4" spans="1:5" x14ac:dyDescent="0.25">
      <c r="A4" s="3" t="s">
        <v>6</v>
      </c>
      <c r="B4" s="3" t="s">
        <v>11</v>
      </c>
      <c r="C4" s="4" t="s">
        <v>42</v>
      </c>
      <c r="D4" s="3">
        <v>2019</v>
      </c>
      <c r="E4" s="5">
        <v>167</v>
      </c>
    </row>
    <row r="5" spans="1:5" x14ac:dyDescent="0.25">
      <c r="A5" s="3" t="s">
        <v>6</v>
      </c>
      <c r="B5" s="3" t="s">
        <v>12</v>
      </c>
      <c r="C5" s="4" t="s">
        <v>42</v>
      </c>
      <c r="D5" s="3">
        <v>2019</v>
      </c>
      <c r="E5" s="5">
        <v>246</v>
      </c>
    </row>
    <row r="6" spans="1:5" x14ac:dyDescent="0.25">
      <c r="A6" s="3" t="s">
        <v>6</v>
      </c>
      <c r="B6" s="3" t="s">
        <v>13</v>
      </c>
      <c r="C6" s="4" t="s">
        <v>42</v>
      </c>
      <c r="D6" s="3">
        <v>2019</v>
      </c>
      <c r="E6" s="5">
        <v>15</v>
      </c>
    </row>
    <row r="7" spans="1:5" x14ac:dyDescent="0.25">
      <c r="A7" s="3" t="s">
        <v>6</v>
      </c>
      <c r="B7" s="3" t="s">
        <v>14</v>
      </c>
      <c r="C7" s="4" t="s">
        <v>42</v>
      </c>
      <c r="D7" s="3">
        <v>2019</v>
      </c>
      <c r="E7" s="5">
        <v>3.5</v>
      </c>
    </row>
    <row r="8" spans="1:5" x14ac:dyDescent="0.25">
      <c r="A8" s="3" t="s">
        <v>6</v>
      </c>
      <c r="B8" s="3" t="s">
        <v>15</v>
      </c>
      <c r="C8" s="4" t="s">
        <v>42</v>
      </c>
      <c r="D8" s="3">
        <v>2019</v>
      </c>
      <c r="E8" s="5">
        <v>119</v>
      </c>
    </row>
    <row r="9" spans="1:5" x14ac:dyDescent="0.25">
      <c r="A9" s="3" t="s">
        <v>6</v>
      </c>
      <c r="B9" s="3" t="s">
        <v>16</v>
      </c>
      <c r="C9" s="4" t="s">
        <v>42</v>
      </c>
      <c r="D9" s="3">
        <v>2019</v>
      </c>
      <c r="E9" s="5">
        <v>2504</v>
      </c>
    </row>
    <row r="10" spans="1:5" x14ac:dyDescent="0.25">
      <c r="A10" s="3" t="s">
        <v>6</v>
      </c>
      <c r="B10" s="3" t="s">
        <v>39</v>
      </c>
      <c r="C10" s="4" t="s">
        <v>42</v>
      </c>
      <c r="D10" s="3">
        <v>2019</v>
      </c>
      <c r="E10" s="5">
        <v>60</v>
      </c>
    </row>
    <row r="11" spans="1:5" x14ac:dyDescent="0.25">
      <c r="A11" s="3" t="s">
        <v>6</v>
      </c>
      <c r="B11" s="3" t="s">
        <v>41</v>
      </c>
      <c r="C11" s="4" t="s">
        <v>42</v>
      </c>
      <c r="D11" s="3">
        <v>2019</v>
      </c>
      <c r="E11" s="5">
        <v>65</v>
      </c>
    </row>
    <row r="12" spans="1:5" x14ac:dyDescent="0.25">
      <c r="A12" s="45"/>
      <c r="B12" s="46"/>
      <c r="C12" s="46"/>
      <c r="D12" s="46"/>
      <c r="E12" s="6">
        <f>SUM(E2:E11)</f>
        <v>3285.5</v>
      </c>
    </row>
  </sheetData>
  <mergeCells count="1">
    <mergeCell ref="A12:D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I9" sqref="I9"/>
    </sheetView>
  </sheetViews>
  <sheetFormatPr baseColWidth="10" defaultRowHeight="15" x14ac:dyDescent="0.25"/>
  <cols>
    <col min="1" max="1" width="15.5703125" customWidth="1"/>
  </cols>
  <sheetData>
    <row r="1" spans="1:5" ht="33.75" x14ac:dyDescent="0.25">
      <c r="A1" s="1" t="s">
        <v>0</v>
      </c>
      <c r="B1" s="1" t="s">
        <v>1</v>
      </c>
      <c r="C1" s="2" t="s">
        <v>2</v>
      </c>
      <c r="D1" s="1" t="s">
        <v>4</v>
      </c>
      <c r="E1" s="1" t="s">
        <v>5</v>
      </c>
    </row>
    <row r="2" spans="1:5" ht="22.5" x14ac:dyDescent="0.25">
      <c r="A2" s="3" t="s">
        <v>6</v>
      </c>
      <c r="B2" s="3" t="s">
        <v>11</v>
      </c>
      <c r="C2" s="4" t="s">
        <v>43</v>
      </c>
      <c r="D2" s="3" t="s">
        <v>44</v>
      </c>
      <c r="E2" s="5">
        <v>142</v>
      </c>
    </row>
    <row r="3" spans="1:5" ht="22.5" x14ac:dyDescent="0.25">
      <c r="A3" s="3" t="s">
        <v>6</v>
      </c>
      <c r="B3" s="3" t="s">
        <v>11</v>
      </c>
      <c r="C3" s="4" t="s">
        <v>43</v>
      </c>
      <c r="D3" s="3" t="s">
        <v>45</v>
      </c>
      <c r="E3" s="5">
        <v>157</v>
      </c>
    </row>
    <row r="4" spans="1:5" ht="22.5" x14ac:dyDescent="0.25">
      <c r="A4" s="3" t="s">
        <v>6</v>
      </c>
      <c r="B4" s="3" t="s">
        <v>37</v>
      </c>
      <c r="C4" s="4" t="s">
        <v>43</v>
      </c>
      <c r="D4" s="3" t="s">
        <v>44</v>
      </c>
      <c r="E4" s="5">
        <v>190</v>
      </c>
    </row>
    <row r="5" spans="1:5" ht="22.5" x14ac:dyDescent="0.25">
      <c r="A5" s="3" t="s">
        <v>6</v>
      </c>
      <c r="B5" s="3" t="s">
        <v>37</v>
      </c>
      <c r="C5" s="4" t="s">
        <v>43</v>
      </c>
      <c r="D5" s="3" t="s">
        <v>45</v>
      </c>
      <c r="E5" s="5">
        <v>160</v>
      </c>
    </row>
    <row r="6" spans="1:5" ht="22.5" x14ac:dyDescent="0.25">
      <c r="A6" s="3" t="s">
        <v>6</v>
      </c>
      <c r="B6" s="3" t="s">
        <v>39</v>
      </c>
      <c r="C6" s="4" t="s">
        <v>43</v>
      </c>
      <c r="D6" s="3" t="s">
        <v>44</v>
      </c>
      <c r="E6" s="5">
        <v>4</v>
      </c>
    </row>
    <row r="7" spans="1:5" ht="22.5" x14ac:dyDescent="0.25">
      <c r="A7" s="3" t="s">
        <v>6</v>
      </c>
      <c r="B7" s="3" t="s">
        <v>39</v>
      </c>
      <c r="C7" s="4" t="s">
        <v>43</v>
      </c>
      <c r="D7" s="3" t="s">
        <v>45</v>
      </c>
      <c r="E7" s="5">
        <v>9</v>
      </c>
    </row>
    <row r="8" spans="1:5" ht="22.5" x14ac:dyDescent="0.25">
      <c r="A8" s="4" t="s">
        <v>6</v>
      </c>
      <c r="B8" s="4" t="s">
        <v>41</v>
      </c>
      <c r="C8" s="4" t="s">
        <v>43</v>
      </c>
      <c r="D8" s="29" t="s">
        <v>44</v>
      </c>
      <c r="E8" s="30">
        <v>150</v>
      </c>
    </row>
    <row r="9" spans="1:5" ht="22.5" x14ac:dyDescent="0.25">
      <c r="A9" s="4" t="s">
        <v>6</v>
      </c>
      <c r="B9" s="4" t="s">
        <v>41</v>
      </c>
      <c r="C9" s="4" t="s">
        <v>43</v>
      </c>
      <c r="D9" s="29" t="s">
        <v>45</v>
      </c>
      <c r="E9" s="30">
        <v>161</v>
      </c>
    </row>
    <row r="10" spans="1:5" x14ac:dyDescent="0.25">
      <c r="A10" s="47"/>
      <c r="B10" s="48"/>
      <c r="C10" s="48"/>
      <c r="D10" s="49"/>
      <c r="E10" s="32">
        <f>SUM(E2:E9)</f>
        <v>973</v>
      </c>
    </row>
  </sheetData>
  <mergeCells count="1">
    <mergeCell ref="A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B5C6D001520246A38D5E8B66FBC409" ma:contentTypeVersion="3" ma:contentTypeDescription="Crear nuevo documento." ma:contentTypeScope="" ma:versionID="31b1be4fc909346ab6d8da570b4786db">
  <xsd:schema xmlns:xsd="http://www.w3.org/2001/XMLSchema" xmlns:xs="http://www.w3.org/2001/XMLSchema" xmlns:p="http://schemas.microsoft.com/office/2006/metadata/properties" xmlns:ns2="35507cea-4353-447a-928d-ca6c249471be" targetNamespace="http://schemas.microsoft.com/office/2006/metadata/properties" ma:root="true" ma:fieldsID="22d0a031fa3d7810fc1ab2a901498c1e" ns2:_="">
    <xsd:import namespace="35507cea-4353-447a-928d-ca6c249471be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" minOccurs="0"/>
                <xsd:element ref="ns2:Sec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07cea-4353-447a-928d-ca6c249471be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" ma:index="9" nillable="true" ma:displayName="Fecha" ma:format="DateOnly" ma:internalName="Fecha">
      <xsd:simpleType>
        <xsd:restriction base="dms:DateTime"/>
      </xsd:simpleType>
    </xsd:element>
    <xsd:element name="Sector" ma:index="10" nillable="true" ma:displayName="Sector" ma:default="Agrícola" ma:format="Dropdown" ma:internalName="Sector">
      <xsd:simpleType>
        <xsd:restriction base="dms:Choice">
          <xsd:enumeration value="Agrícol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35507cea-4353-447a-928d-ca6c249471be">2019-12-31T05:00:00+00:00</Fecha>
    <Descripci_x00f3_n xmlns="35507cea-4353-447a-928d-ca6c249471be">Cifras agrícolas consolidadas 2019</Descripci_x00f3_n>
    <Sector xmlns="35507cea-4353-447a-928d-ca6c249471be">Agrícola</Sector>
  </documentManagement>
</p:properties>
</file>

<file path=customXml/itemProps1.xml><?xml version="1.0" encoding="utf-8"?>
<ds:datastoreItem xmlns:ds="http://schemas.openxmlformats.org/officeDocument/2006/customXml" ds:itemID="{C70A5BC1-2DAB-49A3-8158-D0563946159A}"/>
</file>

<file path=customXml/itemProps2.xml><?xml version="1.0" encoding="utf-8"?>
<ds:datastoreItem xmlns:ds="http://schemas.openxmlformats.org/officeDocument/2006/customXml" ds:itemID="{E3350C34-2487-487A-B16C-1C121257BA2E}"/>
</file>

<file path=customXml/itemProps3.xml><?xml version="1.0" encoding="utf-8"?>
<ds:datastoreItem xmlns:ds="http://schemas.openxmlformats.org/officeDocument/2006/customXml" ds:itemID="{606005DE-B1AA-4F67-A076-BE51A1F7E5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Aguacate</vt:lpstr>
      <vt:lpstr>Arroz</vt:lpstr>
      <vt:lpstr>Cacao</vt:lpstr>
      <vt:lpstr>Banano</vt:lpstr>
      <vt:lpstr>Caña_miel</vt:lpstr>
      <vt:lpstr>Cña_panelera</vt:lpstr>
      <vt:lpstr>Caucho</vt:lpstr>
      <vt:lpstr>Cafe</vt:lpstr>
      <vt:lpstr>Maiz_Tecnificado</vt:lpstr>
      <vt:lpstr>Maiz_Tradiconal</vt:lpstr>
      <vt:lpstr>Maracuya</vt:lpstr>
      <vt:lpstr>Palma</vt:lpstr>
      <vt:lpstr>Papaya</vt:lpstr>
      <vt:lpstr>Piña</vt:lpstr>
      <vt:lpstr>Platano</vt:lpstr>
      <vt:lpstr>Sabila</vt:lpstr>
      <vt:lpstr>Soya</vt:lpstr>
      <vt:lpstr>Hoja1</vt:lpstr>
      <vt:lpstr>Yuca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Cifras Agrícolas 2019</dc:title>
  <dc:creator>Elsa Margarita Moreno Garcia</dc:creator>
  <cp:lastModifiedBy>Elsa Margarita Moreno Garcia</cp:lastModifiedBy>
  <dcterms:created xsi:type="dcterms:W3CDTF">2020-03-04T19:57:54Z</dcterms:created>
  <dcterms:modified xsi:type="dcterms:W3CDTF">2021-02-18T16:12:16Z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0x010100C8B5C6D001520246A38D5E8B66FBC409</vt:lpwstr>
  </property>
</Properties>
</file>